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140" yWindow="270" windowWidth="23355" windowHeight="20730"/>
  </bookViews>
  <sheets>
    <sheet name="ガントチャート " sheetId="19" r:id="rId1"/>
    <sheet name="必要物品" sheetId="17" r:id="rId2"/>
    <sheet name="初期酒発注リスト" sheetId="11" r:id="rId3"/>
    <sheet name="初期酒予想金額" sheetId="15" r:id="rId4"/>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9" i="17" l="1"/>
  <c r="F50" i="17"/>
  <c r="F49" i="17"/>
  <c r="F48" i="17"/>
  <c r="F86" i="17"/>
  <c r="F85" i="17"/>
  <c r="F84" i="17"/>
  <c r="F83" i="17"/>
  <c r="F80" i="17"/>
  <c r="F79" i="17"/>
  <c r="F63" i="17"/>
  <c r="F61" i="17"/>
  <c r="F78" i="17"/>
  <c r="F12" i="17"/>
  <c r="F11" i="17"/>
  <c r="F87" i="17"/>
  <c r="F10" i="17"/>
  <c r="F32" i="17"/>
  <c r="F8" i="17"/>
  <c r="F7" i="17"/>
  <c r="F30" i="17"/>
  <c r="F6" i="17"/>
  <c r="F29" i="17"/>
  <c r="F5" i="17"/>
  <c r="D34" i="15" l="1"/>
  <c r="D33" i="15"/>
  <c r="D32" i="15"/>
  <c r="I31" i="15"/>
  <c r="D31" i="15"/>
  <c r="D30" i="15"/>
  <c r="D29" i="15"/>
  <c r="N28" i="15"/>
  <c r="I28" i="15"/>
  <c r="D28" i="15"/>
  <c r="N27" i="15"/>
  <c r="I27" i="15"/>
  <c r="I29" i="15" s="1"/>
  <c r="D27" i="15"/>
  <c r="N26" i="15"/>
  <c r="D26" i="15"/>
  <c r="D35" i="15" s="1"/>
  <c r="N25" i="15"/>
  <c r="N24" i="15"/>
  <c r="I24" i="15"/>
  <c r="N23" i="15"/>
  <c r="I23" i="15"/>
  <c r="D23" i="15"/>
  <c r="N22" i="15"/>
  <c r="I22" i="15"/>
  <c r="I25" i="15" s="1"/>
  <c r="D22" i="15"/>
  <c r="N21" i="15"/>
  <c r="D21" i="15"/>
  <c r="D24" i="15" s="1"/>
  <c r="N20" i="15"/>
  <c r="N19" i="15"/>
  <c r="I19" i="15"/>
  <c r="N18" i="15"/>
  <c r="D18" i="15"/>
  <c r="N17" i="15"/>
  <c r="D17" i="15"/>
  <c r="I16" i="15"/>
  <c r="I15" i="15"/>
  <c r="I14" i="15"/>
  <c r="I17" i="15" s="1"/>
  <c r="D14" i="15"/>
  <c r="D13" i="15"/>
  <c r="N12" i="15"/>
  <c r="D12" i="15"/>
  <c r="N11" i="15"/>
  <c r="I11" i="15"/>
  <c r="D11" i="15"/>
  <c r="N10" i="15"/>
  <c r="D10" i="15"/>
  <c r="N9" i="15"/>
  <c r="D9" i="15"/>
  <c r="N8" i="15"/>
  <c r="I8" i="15"/>
  <c r="D8" i="15"/>
  <c r="N7" i="15"/>
  <c r="I7" i="15"/>
  <c r="D7" i="15"/>
  <c r="N6" i="15"/>
  <c r="I6" i="15"/>
  <c r="D6" i="15"/>
  <c r="N5" i="15"/>
  <c r="I5" i="15"/>
  <c r="D5" i="15"/>
  <c r="N4" i="15"/>
  <c r="I4" i="15"/>
  <c r="I9" i="15" s="1"/>
  <c r="D4" i="15"/>
  <c r="D15" i="15" s="1"/>
  <c r="N13" i="15" l="1"/>
  <c r="D19" i="15"/>
  <c r="N30" i="15"/>
  <c r="N32" i="15" s="1"/>
  <c r="N33" i="15" l="1"/>
</calcChain>
</file>

<file path=xl/sharedStrings.xml><?xml version="1.0" encoding="utf-8"?>
<sst xmlns="http://schemas.openxmlformats.org/spreadsheetml/2006/main" count="605" uniqueCount="376">
  <si>
    <t>物件選び</t>
    <rPh sb="0" eb="2">
      <t>ブッケン</t>
    </rPh>
    <rPh sb="2" eb="3">
      <t>エラ</t>
    </rPh>
    <phoneticPr fontId="1"/>
  </si>
  <si>
    <t>申し込み</t>
    <rPh sb="0" eb="1">
      <t>モウ</t>
    </rPh>
    <rPh sb="2" eb="3">
      <t>コ</t>
    </rPh>
    <phoneticPr fontId="1"/>
  </si>
  <si>
    <t>契約初日
（フリーレント）</t>
    <rPh sb="0" eb="2">
      <t>ケイヤク</t>
    </rPh>
    <rPh sb="2" eb="4">
      <t>ショニチ</t>
    </rPh>
    <phoneticPr fontId="1"/>
  </si>
  <si>
    <t>オープン</t>
    <phoneticPr fontId="1"/>
  </si>
  <si>
    <t>内装スタート</t>
    <rPh sb="0" eb="2">
      <t>ナイソウ</t>
    </rPh>
    <phoneticPr fontId="1"/>
  </si>
  <si>
    <t>内装終了</t>
    <rPh sb="0" eb="2">
      <t>ナイソウ</t>
    </rPh>
    <rPh sb="2" eb="4">
      <t>シュウリョウ</t>
    </rPh>
    <phoneticPr fontId="1"/>
  </si>
  <si>
    <t>ネット、電話申し込み</t>
    <rPh sb="4" eb="6">
      <t>デンワ</t>
    </rPh>
    <rPh sb="6" eb="7">
      <t>モウ</t>
    </rPh>
    <rPh sb="8" eb="9">
      <t>コ</t>
    </rPh>
    <phoneticPr fontId="1"/>
  </si>
  <si>
    <t>ティッシュ到着</t>
    <rPh sb="5" eb="7">
      <t>トウチャク</t>
    </rPh>
    <phoneticPr fontId="1"/>
  </si>
  <si>
    <t>日付</t>
    <rPh sb="0" eb="2">
      <t>ヒヅケ</t>
    </rPh>
    <phoneticPr fontId="1"/>
  </si>
  <si>
    <t>内装</t>
    <rPh sb="0" eb="2">
      <t>ナイソウ</t>
    </rPh>
    <phoneticPr fontId="1"/>
  </si>
  <si>
    <t>カラオケ</t>
    <phoneticPr fontId="1"/>
  </si>
  <si>
    <t>ティッシュ</t>
    <phoneticPr fontId="1"/>
  </si>
  <si>
    <t>有料求人媒体</t>
    <rPh sb="0" eb="2">
      <t>ユウリョウ</t>
    </rPh>
    <rPh sb="2" eb="4">
      <t>キュウジン</t>
    </rPh>
    <rPh sb="4" eb="6">
      <t>バイタイ</t>
    </rPh>
    <phoneticPr fontId="1"/>
  </si>
  <si>
    <t>看板</t>
    <rPh sb="0" eb="2">
      <t>カンバン</t>
    </rPh>
    <phoneticPr fontId="1"/>
  </si>
  <si>
    <t>看板デザイン作成</t>
    <rPh sb="0" eb="2">
      <t>カンバン</t>
    </rPh>
    <rPh sb="6" eb="8">
      <t>サクセイ</t>
    </rPh>
    <phoneticPr fontId="1"/>
  </si>
  <si>
    <t>看板デザイン発注</t>
    <rPh sb="0" eb="2">
      <t>カンバン</t>
    </rPh>
    <rPh sb="6" eb="8">
      <t>ハッチュウ</t>
    </rPh>
    <phoneticPr fontId="1"/>
  </si>
  <si>
    <t>ホームページ</t>
    <phoneticPr fontId="1"/>
  </si>
  <si>
    <t>アメブロ開設</t>
    <rPh sb="4" eb="6">
      <t>カイセツ</t>
    </rPh>
    <phoneticPr fontId="1"/>
  </si>
  <si>
    <t>ネット、電話開通</t>
    <rPh sb="4" eb="6">
      <t>デンワ</t>
    </rPh>
    <rPh sb="6" eb="8">
      <t>カイツウ</t>
    </rPh>
    <phoneticPr fontId="1"/>
  </si>
  <si>
    <t>電子レンジ</t>
    <rPh sb="0" eb="2">
      <t>デンシ</t>
    </rPh>
    <phoneticPr fontId="1"/>
  </si>
  <si>
    <t>冷蔵庫</t>
    <rPh sb="0" eb="3">
      <t>レイゾウコ</t>
    </rPh>
    <phoneticPr fontId="1"/>
  </si>
  <si>
    <t>枚</t>
    <rPh sb="0" eb="1">
      <t>マイ</t>
    </rPh>
    <phoneticPr fontId="1"/>
  </si>
  <si>
    <t>灰皿</t>
    <rPh sb="0" eb="2">
      <t>ハイザラ</t>
    </rPh>
    <phoneticPr fontId="1"/>
  </si>
  <si>
    <t>個</t>
    <rPh sb="0" eb="1">
      <t>コ</t>
    </rPh>
    <phoneticPr fontId="1"/>
  </si>
  <si>
    <t>メニューブック</t>
  </si>
  <si>
    <t>コースター</t>
    <phoneticPr fontId="1"/>
  </si>
  <si>
    <t>かわきもの</t>
    <phoneticPr fontId="1"/>
  </si>
  <si>
    <t>柿ピー</t>
    <rPh sb="0" eb="1">
      <t>カキ</t>
    </rPh>
    <phoneticPr fontId="1"/>
  </si>
  <si>
    <t>ミックスナッツ</t>
    <phoneticPr fontId="1"/>
  </si>
  <si>
    <t>歌舞伎揚げ</t>
    <rPh sb="0" eb="3">
      <t>カブキ</t>
    </rPh>
    <rPh sb="3" eb="4">
      <t>ア</t>
    </rPh>
    <phoneticPr fontId="1"/>
  </si>
  <si>
    <t>チータラ</t>
    <phoneticPr fontId="1"/>
  </si>
  <si>
    <t>ビーフジャーキー</t>
    <phoneticPr fontId="1"/>
  </si>
  <si>
    <t>バインダー</t>
    <phoneticPr fontId="1"/>
  </si>
  <si>
    <t>ラミネーター本体</t>
    <phoneticPr fontId="1"/>
  </si>
  <si>
    <t>Lグラス</t>
    <phoneticPr fontId="1"/>
  </si>
  <si>
    <t>シャンパン</t>
    <phoneticPr fontId="1"/>
  </si>
  <si>
    <t>ロック</t>
    <phoneticPr fontId="1"/>
  </si>
  <si>
    <t>ショット</t>
    <phoneticPr fontId="1"/>
  </si>
  <si>
    <t>ワイン</t>
    <phoneticPr fontId="1"/>
  </si>
  <si>
    <t>DVDプレーヤー</t>
    <phoneticPr fontId="1"/>
  </si>
  <si>
    <t>バーマット</t>
    <phoneticPr fontId="1"/>
  </si>
  <si>
    <t>単価</t>
    <rPh sb="0" eb="2">
      <t>タンカ</t>
    </rPh>
    <phoneticPr fontId="1"/>
  </si>
  <si>
    <t>領収書</t>
    <rPh sb="0" eb="3">
      <t>リョウシュウショ</t>
    </rPh>
    <phoneticPr fontId="1"/>
  </si>
  <si>
    <t>冊</t>
    <rPh sb="0" eb="1">
      <t>サツ</t>
    </rPh>
    <phoneticPr fontId="1"/>
  </si>
  <si>
    <t>ふきん2枚セット</t>
    <rPh sb="4" eb="5">
      <t>マイ</t>
    </rPh>
    <phoneticPr fontId="1"/>
  </si>
  <si>
    <t>セット</t>
    <phoneticPr fontId="1"/>
  </si>
  <si>
    <t>コピー用紙（500枚）</t>
    <rPh sb="3" eb="5">
      <t>ヨウシ</t>
    </rPh>
    <rPh sb="9" eb="10">
      <t>マイ</t>
    </rPh>
    <phoneticPr fontId="1"/>
  </si>
  <si>
    <t>オレンジ</t>
    <phoneticPr fontId="1"/>
  </si>
  <si>
    <t>ゴミ袋（４５ℓ５０枚）</t>
    <rPh sb="2" eb="3">
      <t>ブクロ</t>
    </rPh>
    <rPh sb="9" eb="10">
      <t>マイ</t>
    </rPh>
    <phoneticPr fontId="1"/>
  </si>
  <si>
    <t>ラミネートフィルム100枚</t>
    <rPh sb="12" eb="13">
      <t>マイ</t>
    </rPh>
    <phoneticPr fontId="1"/>
  </si>
  <si>
    <t>グラス吸水マット</t>
    <rPh sb="3" eb="5">
      <t>キュウスイ</t>
    </rPh>
    <phoneticPr fontId="1"/>
  </si>
  <si>
    <t>皿（大）</t>
    <rPh sb="0" eb="1">
      <t>サラ</t>
    </rPh>
    <rPh sb="2" eb="3">
      <t>ダイ</t>
    </rPh>
    <phoneticPr fontId="1"/>
  </si>
  <si>
    <t>皿（小）</t>
    <rPh sb="0" eb="1">
      <t>サラ</t>
    </rPh>
    <rPh sb="2" eb="3">
      <t>ショウ</t>
    </rPh>
    <phoneticPr fontId="1"/>
  </si>
  <si>
    <t>アイスペール</t>
    <phoneticPr fontId="1"/>
  </si>
  <si>
    <t>洗剤</t>
    <rPh sb="0" eb="2">
      <t>センザイ</t>
    </rPh>
    <phoneticPr fontId="1"/>
  </si>
  <si>
    <t>スポンジ3個セット</t>
    <rPh sb="5" eb="6">
      <t>コ</t>
    </rPh>
    <phoneticPr fontId="1"/>
  </si>
  <si>
    <t>本</t>
    <rPh sb="0" eb="1">
      <t>ホン</t>
    </rPh>
    <phoneticPr fontId="1"/>
  </si>
  <si>
    <t>漂白剤（600ml）</t>
    <rPh sb="0" eb="3">
      <t>ヒョウハクザイ</t>
    </rPh>
    <phoneticPr fontId="1"/>
  </si>
  <si>
    <t>ビールサーバー</t>
  </si>
  <si>
    <t>グラススポンジ</t>
    <phoneticPr fontId="1"/>
  </si>
  <si>
    <t>炭酸ガス</t>
    <rPh sb="0" eb="2">
      <t>タンサン</t>
    </rPh>
    <phoneticPr fontId="1"/>
  </si>
  <si>
    <t>ビール用ブラシ</t>
    <rPh sb="3" eb="4">
      <t>ヨウ</t>
    </rPh>
    <phoneticPr fontId="1"/>
  </si>
  <si>
    <t>ビール用水通しスポンジ</t>
    <rPh sb="3" eb="4">
      <t>ヨウ</t>
    </rPh>
    <rPh sb="4" eb="5">
      <t>ミズ</t>
    </rPh>
    <rPh sb="5" eb="6">
      <t>トオ</t>
    </rPh>
    <phoneticPr fontId="1"/>
  </si>
  <si>
    <t>トイレ系</t>
    <rPh sb="3" eb="4">
      <t>ケイ</t>
    </rPh>
    <phoneticPr fontId="1"/>
  </si>
  <si>
    <t>トイレマジックリン</t>
    <phoneticPr fontId="1"/>
  </si>
  <si>
    <t>トイレシート</t>
    <phoneticPr fontId="1"/>
  </si>
  <si>
    <t>トイレットペーパー</t>
    <phoneticPr fontId="1"/>
  </si>
  <si>
    <t>BOXティッシュ</t>
    <phoneticPr fontId="1"/>
  </si>
  <si>
    <t>トイレブラシ</t>
    <phoneticPr fontId="1"/>
  </si>
  <si>
    <t>キッチン系</t>
    <rPh sb="4" eb="5">
      <t>ケイ</t>
    </rPh>
    <phoneticPr fontId="1"/>
  </si>
  <si>
    <t>パイプユニッシュ</t>
    <phoneticPr fontId="1"/>
  </si>
  <si>
    <t>掃除系</t>
    <rPh sb="0" eb="2">
      <t>ソウジ</t>
    </rPh>
    <rPh sb="2" eb="3">
      <t>ケイ</t>
    </rPh>
    <phoneticPr fontId="1"/>
  </si>
  <si>
    <t>ほうき</t>
    <phoneticPr fontId="1"/>
  </si>
  <si>
    <t>ちりとり</t>
    <phoneticPr fontId="1"/>
  </si>
  <si>
    <t>ぞうきん</t>
    <phoneticPr fontId="1"/>
  </si>
  <si>
    <t>ゴミ箱</t>
    <rPh sb="2" eb="3">
      <t>バコ</t>
    </rPh>
    <phoneticPr fontId="1"/>
  </si>
  <si>
    <t>テーブル上</t>
    <rPh sb="4" eb="5">
      <t>ジョウ</t>
    </rPh>
    <phoneticPr fontId="1"/>
  </si>
  <si>
    <t>金庫</t>
    <rPh sb="0" eb="2">
      <t>キンコ</t>
    </rPh>
    <phoneticPr fontId="1"/>
  </si>
  <si>
    <t>ビールまわり</t>
    <phoneticPr fontId="1"/>
  </si>
  <si>
    <t>袋</t>
    <rPh sb="0" eb="1">
      <t>フクロ</t>
    </rPh>
    <phoneticPr fontId="1"/>
  </si>
  <si>
    <t>店内動画UP</t>
    <rPh sb="0" eb="2">
      <t>テンナイ</t>
    </rPh>
    <rPh sb="2" eb="4">
      <t>ドウガ</t>
    </rPh>
    <phoneticPr fontId="1"/>
  </si>
  <si>
    <t>・料金システム</t>
  </si>
  <si>
    <t>・フードメニュー</t>
  </si>
  <si>
    <t>・ボトルメニュー</t>
  </si>
  <si>
    <t>・履歴書</t>
  </si>
  <si>
    <t>・給料システム</t>
  </si>
  <si>
    <t>・封筒</t>
  </si>
  <si>
    <t>・客数表</t>
  </si>
  <si>
    <t>・シフト表</t>
  </si>
  <si>
    <t>・バック計算表</t>
  </si>
  <si>
    <t>・日払い用紙</t>
  </si>
  <si>
    <t>・カクテルレシピ</t>
  </si>
  <si>
    <t>・呼び込み用プラカード"</t>
  </si>
  <si>
    <t>光沢紙（100枚）</t>
    <rPh sb="0" eb="2">
      <t>コウタク</t>
    </rPh>
    <rPh sb="2" eb="3">
      <t>シ</t>
    </rPh>
    <rPh sb="7" eb="8">
      <t>マイ</t>
    </rPh>
    <phoneticPr fontId="1"/>
  </si>
  <si>
    <t>インク全色</t>
    <rPh sb="3" eb="5">
      <t>ゼンショク</t>
    </rPh>
    <phoneticPr fontId="1"/>
  </si>
  <si>
    <t>組</t>
    <rPh sb="0" eb="1">
      <t>クミ</t>
    </rPh>
    <phoneticPr fontId="1"/>
  </si>
  <si>
    <t>封筒（20枚入り）</t>
    <rPh sb="0" eb="2">
      <t>フウトウ</t>
    </rPh>
    <rPh sb="5" eb="6">
      <t>マイ</t>
    </rPh>
    <rPh sb="6" eb="7">
      <t>イ</t>
    </rPh>
    <phoneticPr fontId="1"/>
  </si>
  <si>
    <t>・日計表（1枚4日分）</t>
    <rPh sb="6" eb="7">
      <t>マイ</t>
    </rPh>
    <rPh sb="8" eb="9">
      <t>ヒ</t>
    </rPh>
    <rPh sb="9" eb="10">
      <t>ブン</t>
    </rPh>
    <phoneticPr fontId="1"/>
  </si>
  <si>
    <t>予定金額</t>
    <rPh sb="0" eb="2">
      <t>ヨテイ</t>
    </rPh>
    <rPh sb="2" eb="4">
      <t>キンガク</t>
    </rPh>
    <phoneticPr fontId="1"/>
  </si>
  <si>
    <t>酒屋</t>
    <rPh sb="0" eb="2">
      <t>サカヤ</t>
    </rPh>
    <phoneticPr fontId="1"/>
  </si>
  <si>
    <t>契約書交わす＆契約金入金＆カギ渡し</t>
    <rPh sb="0" eb="2">
      <t>ケイヤク</t>
    </rPh>
    <rPh sb="2" eb="3">
      <t>ショ</t>
    </rPh>
    <rPh sb="3" eb="4">
      <t>カ</t>
    </rPh>
    <rPh sb="15" eb="16">
      <t>ワタ</t>
    </rPh>
    <phoneticPr fontId="1"/>
  </si>
  <si>
    <t>行政書士に連絡。打ち合わせ日決める</t>
    <rPh sb="0" eb="2">
      <t>ギョウセイ</t>
    </rPh>
    <rPh sb="2" eb="4">
      <t>ショシ</t>
    </rPh>
    <rPh sb="5" eb="7">
      <t>レンラク</t>
    </rPh>
    <rPh sb="8" eb="9">
      <t>ウ</t>
    </rPh>
    <rPh sb="10" eb="11">
      <t>ア</t>
    </rPh>
    <rPh sb="13" eb="14">
      <t>ヒ</t>
    </rPh>
    <rPh sb="14" eb="15">
      <t>キ</t>
    </rPh>
    <phoneticPr fontId="1"/>
  </si>
  <si>
    <t>カラオケ屋に連絡。打ち合わせ日決める</t>
    <rPh sb="4" eb="5">
      <t>ヤ</t>
    </rPh>
    <rPh sb="6" eb="8">
      <t>レンラク</t>
    </rPh>
    <rPh sb="9" eb="10">
      <t>ウ</t>
    </rPh>
    <rPh sb="11" eb="12">
      <t>ア</t>
    </rPh>
    <rPh sb="14" eb="15">
      <t>ヒ</t>
    </rPh>
    <rPh sb="15" eb="16">
      <t>キ</t>
    </rPh>
    <phoneticPr fontId="1"/>
  </si>
  <si>
    <t>内装屋に連絡。打ち合わせ日決める</t>
    <rPh sb="0" eb="2">
      <t>ナイソウ</t>
    </rPh>
    <rPh sb="2" eb="3">
      <t>ヤ</t>
    </rPh>
    <rPh sb="4" eb="6">
      <t>レンラク</t>
    </rPh>
    <rPh sb="7" eb="8">
      <t>ウ</t>
    </rPh>
    <rPh sb="9" eb="10">
      <t>ア</t>
    </rPh>
    <rPh sb="12" eb="13">
      <t>ヒ</t>
    </rPh>
    <rPh sb="13" eb="14">
      <t>キ</t>
    </rPh>
    <phoneticPr fontId="1"/>
  </si>
  <si>
    <t>審査降りる＆契約書を交わす日を決める</t>
    <rPh sb="0" eb="2">
      <t>シンサ</t>
    </rPh>
    <rPh sb="2" eb="3">
      <t>オ</t>
    </rPh>
    <rPh sb="6" eb="9">
      <t>ケイヤクショ</t>
    </rPh>
    <rPh sb="10" eb="11">
      <t>カ</t>
    </rPh>
    <rPh sb="13" eb="14">
      <t>ヒ</t>
    </rPh>
    <rPh sb="15" eb="16">
      <t>キ</t>
    </rPh>
    <phoneticPr fontId="1"/>
  </si>
  <si>
    <t>内装屋と内装計画の打ち合わせ</t>
    <rPh sb="0" eb="2">
      <t>ナイソウ</t>
    </rPh>
    <rPh sb="2" eb="3">
      <t>ヤ</t>
    </rPh>
    <rPh sb="4" eb="6">
      <t>ナイソウ</t>
    </rPh>
    <rPh sb="6" eb="8">
      <t>ケイカク</t>
    </rPh>
    <rPh sb="9" eb="10">
      <t>ウ</t>
    </rPh>
    <rPh sb="11" eb="12">
      <t>ア</t>
    </rPh>
    <phoneticPr fontId="1"/>
  </si>
  <si>
    <t>男子名刺</t>
    <rPh sb="0" eb="2">
      <t>ダンシ</t>
    </rPh>
    <rPh sb="2" eb="4">
      <t>メイシ</t>
    </rPh>
    <phoneticPr fontId="1"/>
  </si>
  <si>
    <t>ティッシュデザイン作成＆発注</t>
    <rPh sb="9" eb="11">
      <t>サクセイ</t>
    </rPh>
    <rPh sb="12" eb="14">
      <t>ハッチュウ</t>
    </rPh>
    <phoneticPr fontId="1"/>
  </si>
  <si>
    <t>飲食許可</t>
    <rPh sb="0" eb="2">
      <t>インショク</t>
    </rPh>
    <rPh sb="2" eb="4">
      <t>キョカ</t>
    </rPh>
    <phoneticPr fontId="1"/>
  </si>
  <si>
    <t>深酒許可</t>
    <rPh sb="0" eb="2">
      <t>フカザケ</t>
    </rPh>
    <rPh sb="2" eb="4">
      <t>キョカ</t>
    </rPh>
    <phoneticPr fontId="1"/>
  </si>
  <si>
    <t>インフラ</t>
    <phoneticPr fontId="1"/>
  </si>
  <si>
    <t>看板本体買う</t>
    <phoneticPr fontId="1"/>
  </si>
  <si>
    <t>看板＆看板デザイン到着</t>
    <phoneticPr fontId="1"/>
  </si>
  <si>
    <t>電気、水道開通</t>
    <rPh sb="0" eb="2">
      <t>デンキ</t>
    </rPh>
    <rPh sb="3" eb="5">
      <t>スイドウ</t>
    </rPh>
    <rPh sb="5" eb="7">
      <t>カイツウ</t>
    </rPh>
    <phoneticPr fontId="1"/>
  </si>
  <si>
    <t>看板組み立て、完成</t>
    <rPh sb="2" eb="3">
      <t>ク</t>
    </rPh>
    <rPh sb="4" eb="5">
      <t>タ</t>
    </rPh>
    <rPh sb="7" eb="9">
      <t>カンセイ</t>
    </rPh>
    <phoneticPr fontId="1"/>
  </si>
  <si>
    <t>グーグルビジネス申し込む</t>
    <rPh sb="8" eb="9">
      <t>モウ</t>
    </rPh>
    <rPh sb="10" eb="11">
      <t>コ</t>
    </rPh>
    <phoneticPr fontId="1"/>
  </si>
  <si>
    <t>SNS</t>
    <phoneticPr fontId="1"/>
  </si>
  <si>
    <t>ツイッター開設</t>
    <phoneticPr fontId="1"/>
  </si>
  <si>
    <t>酒屋に連絡。打ち合わせ日決める</t>
    <rPh sb="0" eb="2">
      <t>サカヤ</t>
    </rPh>
    <rPh sb="3" eb="5">
      <t>レンラク</t>
    </rPh>
    <rPh sb="6" eb="7">
      <t>ウ</t>
    </rPh>
    <rPh sb="8" eb="9">
      <t>ア</t>
    </rPh>
    <rPh sb="11" eb="12">
      <t>ビ</t>
    </rPh>
    <rPh sb="12" eb="13">
      <t>キ</t>
    </rPh>
    <phoneticPr fontId="1"/>
  </si>
  <si>
    <t>酒屋打ち合わせ</t>
    <rPh sb="0" eb="2">
      <t>サカヤ</t>
    </rPh>
    <rPh sb="2" eb="3">
      <t>ウ</t>
    </rPh>
    <rPh sb="4" eb="5">
      <t>ア</t>
    </rPh>
    <phoneticPr fontId="1"/>
  </si>
  <si>
    <t>酒、グラス納入</t>
    <rPh sb="0" eb="1">
      <t>サケ</t>
    </rPh>
    <rPh sb="5" eb="7">
      <t>ノウニュウ</t>
    </rPh>
    <phoneticPr fontId="1"/>
  </si>
  <si>
    <t>深酒申請</t>
    <rPh sb="0" eb="2">
      <t>フカザケ</t>
    </rPh>
    <rPh sb="2" eb="4">
      <t>シンセイ</t>
    </rPh>
    <phoneticPr fontId="1"/>
  </si>
  <si>
    <t>許可</t>
    <rPh sb="0" eb="2">
      <t>キョカ</t>
    </rPh>
    <phoneticPr fontId="1"/>
  </si>
  <si>
    <t>監視カメラ</t>
    <rPh sb="0" eb="2">
      <t>カンシ</t>
    </rPh>
    <phoneticPr fontId="1"/>
  </si>
  <si>
    <t>おしぼり</t>
    <phoneticPr fontId="1"/>
  </si>
  <si>
    <t>その他</t>
    <rPh sb="2" eb="3">
      <t>タ</t>
    </rPh>
    <phoneticPr fontId="1"/>
  </si>
  <si>
    <t>カラオケ屋打ち合わせ＆契約</t>
    <rPh sb="4" eb="5">
      <t>ヤ</t>
    </rPh>
    <rPh sb="5" eb="6">
      <t>ウ</t>
    </rPh>
    <rPh sb="7" eb="8">
      <t>ア</t>
    </rPh>
    <rPh sb="11" eb="13">
      <t>ケイヤク</t>
    </rPh>
    <phoneticPr fontId="1"/>
  </si>
  <si>
    <t>機材搬入、カラオケ設置、保証金渡し</t>
    <phoneticPr fontId="1"/>
  </si>
  <si>
    <t>電気、水道、ガス開通連絡する</t>
    <phoneticPr fontId="1"/>
  </si>
  <si>
    <t>事務用品系</t>
    <rPh sb="0" eb="2">
      <t>ジム</t>
    </rPh>
    <rPh sb="2" eb="4">
      <t>ヨウヒン</t>
    </rPh>
    <rPh sb="4" eb="5">
      <t>ケイ</t>
    </rPh>
    <phoneticPr fontId="1"/>
  </si>
  <si>
    <t>項目</t>
    <rPh sb="0" eb="2">
      <t>コウモク</t>
    </rPh>
    <phoneticPr fontId="1"/>
  </si>
  <si>
    <t>単位</t>
    <rPh sb="0" eb="2">
      <t>タンイ</t>
    </rPh>
    <phoneticPr fontId="1"/>
  </si>
  <si>
    <t>数量</t>
    <rPh sb="0" eb="2">
      <t>スウリョウ</t>
    </rPh>
    <phoneticPr fontId="1"/>
  </si>
  <si>
    <t>ガス開通</t>
    <phoneticPr fontId="1"/>
  </si>
  <si>
    <t>使用可能</t>
    <rPh sb="0" eb="2">
      <t>シヨウ</t>
    </rPh>
    <rPh sb="2" eb="4">
      <t>カノウ</t>
    </rPh>
    <phoneticPr fontId="1"/>
  </si>
  <si>
    <t>打ち合わせ</t>
    <phoneticPr fontId="1"/>
  </si>
  <si>
    <t>ネバーまとめつくる</t>
    <phoneticPr fontId="1"/>
  </si>
  <si>
    <t>ホームページ開設</t>
    <phoneticPr fontId="1"/>
  </si>
  <si>
    <t>サンプル発注</t>
    <rPh sb="4" eb="6">
      <t>ハッチュウ</t>
    </rPh>
    <phoneticPr fontId="1"/>
  </si>
  <si>
    <t>ドリンク在庫数基準シート</t>
    <rPh sb="4" eb="6">
      <t>ザイコ</t>
    </rPh>
    <rPh sb="6" eb="7">
      <t>スウ</t>
    </rPh>
    <rPh sb="7" eb="9">
      <t>キジュン</t>
    </rPh>
    <phoneticPr fontId="1"/>
  </si>
  <si>
    <t>ソフトドリンク</t>
    <phoneticPr fontId="1"/>
  </si>
  <si>
    <t>バーボンウイスキー</t>
    <phoneticPr fontId="1"/>
  </si>
  <si>
    <t>スピリッツ</t>
    <phoneticPr fontId="1"/>
  </si>
  <si>
    <t>緑茶</t>
    <rPh sb="0" eb="2">
      <t>リョクチャ</t>
    </rPh>
    <phoneticPr fontId="1"/>
  </si>
  <si>
    <t>テキーラ</t>
    <phoneticPr fontId="1"/>
  </si>
  <si>
    <t>ウーロン</t>
    <phoneticPr fontId="1"/>
  </si>
  <si>
    <t>ジャスミン</t>
    <phoneticPr fontId="1"/>
  </si>
  <si>
    <t>・エズラ ブルックス</t>
  </si>
  <si>
    <t>ビール</t>
    <phoneticPr fontId="1"/>
  </si>
  <si>
    <t>麦茶</t>
    <rPh sb="0" eb="2">
      <t>ムギチャ</t>
    </rPh>
    <phoneticPr fontId="1"/>
  </si>
  <si>
    <t>・オールドクロウ</t>
  </si>
  <si>
    <t>コーラ</t>
    <phoneticPr fontId="1"/>
  </si>
  <si>
    <t>ジンジャー</t>
    <phoneticPr fontId="1"/>
  </si>
  <si>
    <t>・アーリータイムズ</t>
  </si>
  <si>
    <t>リキュール</t>
    <phoneticPr fontId="1"/>
  </si>
  <si>
    <t>パイン</t>
    <phoneticPr fontId="1"/>
  </si>
  <si>
    <t>グレープフルーツ</t>
    <phoneticPr fontId="1"/>
  </si>
  <si>
    <t>トマト</t>
    <phoneticPr fontId="1"/>
  </si>
  <si>
    <t>マリブ</t>
    <phoneticPr fontId="1"/>
  </si>
  <si>
    <t>・I.Wハーパー</t>
    <phoneticPr fontId="1"/>
  </si>
  <si>
    <t>ピーチツリー</t>
    <phoneticPr fontId="1"/>
  </si>
  <si>
    <t>・ジムビーム</t>
  </si>
  <si>
    <t>カシス</t>
    <phoneticPr fontId="1"/>
  </si>
  <si>
    <t>パライソ（ライチ）</t>
    <phoneticPr fontId="1"/>
  </si>
  <si>
    <t>パッソア</t>
    <phoneticPr fontId="1"/>
  </si>
  <si>
    <t>アペロール</t>
    <phoneticPr fontId="1"/>
  </si>
  <si>
    <t>カンパリ</t>
    <phoneticPr fontId="1"/>
  </si>
  <si>
    <t>アメリカンウイスキー</t>
    <phoneticPr fontId="1"/>
  </si>
  <si>
    <t>カルーア</t>
    <phoneticPr fontId="1"/>
  </si>
  <si>
    <t>・ジャックダニエル</t>
  </si>
  <si>
    <t>カルーア抹茶</t>
    <rPh sb="4" eb="6">
      <t>マッチャ</t>
    </rPh>
    <phoneticPr fontId="1"/>
  </si>
  <si>
    <t>スコッチ ブレンデッド</t>
    <phoneticPr fontId="1"/>
  </si>
  <si>
    <t>・フェイマス グラウス</t>
  </si>
  <si>
    <t>・デュワーズ ホワイト</t>
  </si>
  <si>
    <t>・ジョニーウォーカー(赤)</t>
  </si>
  <si>
    <t>ブルーキュラソー</t>
    <phoneticPr fontId="1"/>
  </si>
  <si>
    <t>・カルロロッシ(赤)</t>
  </si>
  <si>
    <t>・カルロロッシ(白)</t>
  </si>
  <si>
    <t>シロップ</t>
    <phoneticPr fontId="1"/>
  </si>
  <si>
    <t>グレナデン</t>
    <phoneticPr fontId="1"/>
  </si>
  <si>
    <t>カクテルライム</t>
    <phoneticPr fontId="1"/>
  </si>
  <si>
    <t>カクテルレモン</t>
    <phoneticPr fontId="1"/>
  </si>
  <si>
    <t>焼酎</t>
    <rPh sb="0" eb="2">
      <t>ショウチュウ</t>
    </rPh>
    <phoneticPr fontId="1"/>
  </si>
  <si>
    <t>鏡月5Ｌペット</t>
    <rPh sb="0" eb="2">
      <t>キョウゲツ</t>
    </rPh>
    <phoneticPr fontId="1"/>
  </si>
  <si>
    <t>ジャパニーズウイスキー</t>
    <phoneticPr fontId="1"/>
  </si>
  <si>
    <t>梅酒</t>
    <rPh sb="0" eb="2">
      <t>ウメシュ</t>
    </rPh>
    <phoneticPr fontId="1"/>
  </si>
  <si>
    <t>モエ白</t>
    <phoneticPr fontId="1"/>
  </si>
  <si>
    <t>モエロゼ</t>
    <phoneticPr fontId="1"/>
  </si>
  <si>
    <t>モエネクター</t>
    <phoneticPr fontId="1"/>
  </si>
  <si>
    <t>れんと</t>
    <phoneticPr fontId="1"/>
  </si>
  <si>
    <t>ヴーヴイエロー</t>
    <phoneticPr fontId="1"/>
  </si>
  <si>
    <t>残波</t>
    <rPh sb="0" eb="2">
      <t>ザンパ</t>
    </rPh>
    <phoneticPr fontId="1"/>
  </si>
  <si>
    <t>たんたか梅</t>
    <rPh sb="4" eb="5">
      <t>ウメ</t>
    </rPh>
    <phoneticPr fontId="1"/>
  </si>
  <si>
    <t>ヴーヴロゼ</t>
    <phoneticPr fontId="1"/>
  </si>
  <si>
    <t>たんたか</t>
    <phoneticPr fontId="1"/>
  </si>
  <si>
    <t>・角</t>
  </si>
  <si>
    <t>ドンペリ白</t>
    <phoneticPr fontId="1"/>
  </si>
  <si>
    <t>二階堂</t>
    <rPh sb="0" eb="3">
      <t>ニカイドウ</t>
    </rPh>
    <phoneticPr fontId="1"/>
  </si>
  <si>
    <t>・ウィルキンソンジン</t>
    <phoneticPr fontId="1"/>
  </si>
  <si>
    <t>日本酒</t>
    <rPh sb="0" eb="3">
      <t>ニホンシュ</t>
    </rPh>
    <phoneticPr fontId="1"/>
  </si>
  <si>
    <t>ウォッカ</t>
    <phoneticPr fontId="1"/>
  </si>
  <si>
    <t>・八海山</t>
  </si>
  <si>
    <t>いいちこ</t>
    <phoneticPr fontId="1"/>
  </si>
  <si>
    <t>黒霧島</t>
  </si>
  <si>
    <t>酒、グラス発注リスト作る</t>
    <rPh sb="0" eb="1">
      <t>サケ</t>
    </rPh>
    <rPh sb="5" eb="7">
      <t>ハッチュウ</t>
    </rPh>
    <rPh sb="10" eb="11">
      <t>ツク</t>
    </rPh>
    <phoneticPr fontId="1"/>
  </si>
  <si>
    <t>名前</t>
    <rPh sb="0" eb="2">
      <t>ナマエ</t>
    </rPh>
    <phoneticPr fontId="1"/>
  </si>
  <si>
    <t>ソーダ(1L)</t>
    <phoneticPr fontId="1"/>
  </si>
  <si>
    <t>トニック(500ml)</t>
    <phoneticPr fontId="1"/>
  </si>
  <si>
    <t>生ダル(20L)</t>
    <rPh sb="0" eb="1">
      <t>ナマ</t>
    </rPh>
    <phoneticPr fontId="1"/>
  </si>
  <si>
    <t>サントリーラムホワイト</t>
    <phoneticPr fontId="1"/>
  </si>
  <si>
    <t>リステル（グリーンアップル）</t>
    <phoneticPr fontId="1"/>
  </si>
  <si>
    <t>リステル（パインパッション）</t>
    <phoneticPr fontId="1"/>
  </si>
  <si>
    <t>ポンパ（ピーチ）</t>
    <phoneticPr fontId="1"/>
  </si>
  <si>
    <t>カフェパリ（ライチ）</t>
    <phoneticPr fontId="1"/>
  </si>
  <si>
    <t>カフェパリ（レモン）</t>
    <phoneticPr fontId="1"/>
  </si>
  <si>
    <t>カフェパリ（ピーチ）</t>
    <phoneticPr fontId="1"/>
  </si>
  <si>
    <t>金額</t>
    <rPh sb="0" eb="2">
      <t>キンガク</t>
    </rPh>
    <phoneticPr fontId="1"/>
  </si>
  <si>
    <t>カルーア（１L)</t>
    <phoneticPr fontId="1"/>
  </si>
  <si>
    <t>カルーア抹茶（７００ｍｌ）</t>
    <rPh sb="4" eb="6">
      <t>マッチャ</t>
    </rPh>
    <phoneticPr fontId="1"/>
  </si>
  <si>
    <t>梅酒エクセレント</t>
    <rPh sb="0" eb="2">
      <t>ウメシュ</t>
    </rPh>
    <phoneticPr fontId="1"/>
  </si>
  <si>
    <t>合計金額</t>
    <rPh sb="0" eb="2">
      <t>ゴウケイ</t>
    </rPh>
    <rPh sb="2" eb="4">
      <t>キンガク</t>
    </rPh>
    <phoneticPr fontId="1"/>
  </si>
  <si>
    <t>ヴーヴロゼ</t>
  </si>
  <si>
    <t>ドンペリ白</t>
  </si>
  <si>
    <t>初期酒発注リスト</t>
    <rPh sb="0" eb="2">
      <t>ショキ</t>
    </rPh>
    <rPh sb="2" eb="3">
      <t>サケ</t>
    </rPh>
    <rPh sb="3" eb="5">
      <t>ハッチュウ</t>
    </rPh>
    <phoneticPr fontId="1"/>
  </si>
  <si>
    <t>Sグラス</t>
    <phoneticPr fontId="1"/>
  </si>
  <si>
    <t>グラス系</t>
    <rPh sb="3" eb="4">
      <t>ケイ</t>
    </rPh>
    <phoneticPr fontId="1"/>
  </si>
  <si>
    <t>６ケース</t>
    <phoneticPr fontId="1"/>
  </si>
  <si>
    <t>金麦グラス6個入り（330ml）</t>
    <rPh sb="0" eb="2">
      <t>キンムギ</t>
    </rPh>
    <rPh sb="6" eb="7">
      <t>コ</t>
    </rPh>
    <rPh sb="7" eb="8">
      <t>イ</t>
    </rPh>
    <phoneticPr fontId="1"/>
  </si>
  <si>
    <t>シャンパングラス6個入り</t>
    <rPh sb="9" eb="10">
      <t>コ</t>
    </rPh>
    <rPh sb="10" eb="11">
      <t>イ</t>
    </rPh>
    <phoneticPr fontId="1"/>
  </si>
  <si>
    <t>4ケース</t>
    <phoneticPr fontId="1"/>
  </si>
  <si>
    <t>ロックグラス</t>
    <phoneticPr fontId="1"/>
  </si>
  <si>
    <t>あれば</t>
    <phoneticPr fontId="1"/>
  </si>
  <si>
    <t>シャンパンペール</t>
    <phoneticPr fontId="1"/>
  </si>
  <si>
    <t>税込み</t>
    <rPh sb="0" eb="2">
      <t>ゼイコ</t>
    </rPh>
    <phoneticPr fontId="1"/>
  </si>
  <si>
    <t>納品</t>
    <phoneticPr fontId="1"/>
  </si>
  <si>
    <t>設置</t>
    <phoneticPr fontId="1"/>
  </si>
  <si>
    <t>購入</t>
    <phoneticPr fontId="1"/>
  </si>
  <si>
    <t>許可証渡し</t>
    <rPh sb="0" eb="3">
      <t>キョカショウ</t>
    </rPh>
    <rPh sb="3" eb="4">
      <t>ワタ</t>
    </rPh>
    <phoneticPr fontId="1"/>
  </si>
  <si>
    <t>カード決済
（スクエア）</t>
    <rPh sb="3" eb="5">
      <t>ケッサイ</t>
    </rPh>
    <phoneticPr fontId="1"/>
  </si>
  <si>
    <t>・ドリンクメニュー</t>
    <phoneticPr fontId="1"/>
  </si>
  <si>
    <t>釣銭</t>
    <rPh sb="0" eb="2">
      <t>ツリセン</t>
    </rPh>
    <phoneticPr fontId="1"/>
  </si>
  <si>
    <t>テナント仲介手数料</t>
    <rPh sb="4" eb="6">
      <t>チュウカイ</t>
    </rPh>
    <rPh sb="6" eb="9">
      <t>テスウリョウ</t>
    </rPh>
    <phoneticPr fontId="1"/>
  </si>
  <si>
    <t>テナント保証金</t>
    <rPh sb="4" eb="7">
      <t>ホショウキン</t>
    </rPh>
    <phoneticPr fontId="1"/>
  </si>
  <si>
    <t>テナント保証会社委託料</t>
    <rPh sb="4" eb="6">
      <t>ホショウ</t>
    </rPh>
    <rPh sb="6" eb="8">
      <t>ガイシャ</t>
    </rPh>
    <rPh sb="8" eb="11">
      <t>イタクリョウ</t>
    </rPh>
    <phoneticPr fontId="1"/>
  </si>
  <si>
    <t>テナント料振込手数料</t>
    <rPh sb="4" eb="5">
      <t>リョウ</t>
    </rPh>
    <rPh sb="5" eb="7">
      <t>フリコミ</t>
    </rPh>
    <rPh sb="7" eb="10">
      <t>テスウリョウ</t>
    </rPh>
    <phoneticPr fontId="1"/>
  </si>
  <si>
    <t>合鍵代6本</t>
    <rPh sb="0" eb="2">
      <t>アイカギ</t>
    </rPh>
    <rPh sb="2" eb="3">
      <t>ダイ</t>
    </rPh>
    <rPh sb="4" eb="5">
      <t>ホン</t>
    </rPh>
    <phoneticPr fontId="1"/>
  </si>
  <si>
    <t>仕分け用名前シール</t>
    <rPh sb="0" eb="2">
      <t>シワ</t>
    </rPh>
    <rPh sb="3" eb="4">
      <t>ヨウ</t>
    </rPh>
    <rPh sb="4" eb="6">
      <t>ナマエ</t>
    </rPh>
    <phoneticPr fontId="1"/>
  </si>
  <si>
    <t>1層シンク</t>
    <rPh sb="1" eb="2">
      <t>ソウ</t>
    </rPh>
    <phoneticPr fontId="1"/>
  </si>
  <si>
    <t>飲食営業許可、深夜酒類届け出行政書士代</t>
    <rPh sb="0" eb="2">
      <t>インショク</t>
    </rPh>
    <rPh sb="2" eb="4">
      <t>エイギョウ</t>
    </rPh>
    <rPh sb="4" eb="6">
      <t>キョカ</t>
    </rPh>
    <rPh sb="7" eb="9">
      <t>シンヤ</t>
    </rPh>
    <rPh sb="9" eb="11">
      <t>シュルイ</t>
    </rPh>
    <rPh sb="11" eb="12">
      <t>トド</t>
    </rPh>
    <rPh sb="13" eb="14">
      <t>デ</t>
    </rPh>
    <rPh sb="14" eb="16">
      <t>ギョウセイ</t>
    </rPh>
    <rPh sb="16" eb="18">
      <t>ショシ</t>
    </rPh>
    <rPh sb="18" eb="19">
      <t>ダイ</t>
    </rPh>
    <phoneticPr fontId="1"/>
  </si>
  <si>
    <t>飲食営業許可代</t>
    <rPh sb="0" eb="2">
      <t>インショク</t>
    </rPh>
    <rPh sb="2" eb="4">
      <t>エイギョウ</t>
    </rPh>
    <rPh sb="4" eb="6">
      <t>キョカ</t>
    </rPh>
    <rPh sb="6" eb="7">
      <t>ダイ</t>
    </rPh>
    <phoneticPr fontId="1"/>
  </si>
  <si>
    <t>液体せっけん入れ</t>
    <rPh sb="0" eb="2">
      <t>エキタイ</t>
    </rPh>
    <rPh sb="6" eb="7">
      <t>イ</t>
    </rPh>
    <phoneticPr fontId="1"/>
  </si>
  <si>
    <t>看板印刷代</t>
    <rPh sb="0" eb="2">
      <t>カンバン</t>
    </rPh>
    <rPh sb="2" eb="4">
      <t>インサツ</t>
    </rPh>
    <rPh sb="4" eb="5">
      <t>ダイ</t>
    </rPh>
    <phoneticPr fontId="1"/>
  </si>
  <si>
    <t>固定電話</t>
    <rPh sb="0" eb="2">
      <t>コテイ</t>
    </rPh>
    <rPh sb="2" eb="4">
      <t>デンワ</t>
    </rPh>
    <phoneticPr fontId="1"/>
  </si>
  <si>
    <t>キッチン温度計</t>
    <rPh sb="4" eb="7">
      <t>オンドケイ</t>
    </rPh>
    <phoneticPr fontId="1"/>
  </si>
  <si>
    <t>手提げ金庫</t>
    <rPh sb="0" eb="2">
      <t>テサ</t>
    </rPh>
    <rPh sb="3" eb="5">
      <t>キンコ</t>
    </rPh>
    <phoneticPr fontId="1"/>
  </si>
  <si>
    <t>カラオケ保証金</t>
    <rPh sb="4" eb="7">
      <t>ホショウキン</t>
    </rPh>
    <phoneticPr fontId="1"/>
  </si>
  <si>
    <t>氷用スコップ</t>
    <rPh sb="0" eb="1">
      <t>コオリ</t>
    </rPh>
    <rPh sb="1" eb="2">
      <t>ヨウ</t>
    </rPh>
    <phoneticPr fontId="1"/>
  </si>
  <si>
    <t>接着剤</t>
    <rPh sb="0" eb="3">
      <t>セッチャクザイ</t>
    </rPh>
    <phoneticPr fontId="1"/>
  </si>
  <si>
    <t>ポケパラ掲載料</t>
    <rPh sb="4" eb="7">
      <t>ケイサイリョウ</t>
    </rPh>
    <phoneticPr fontId="1"/>
  </si>
  <si>
    <t>スクエア申し込み（許認可番号とってから申請）</t>
    <rPh sb="9" eb="12">
      <t>キョニンカ</t>
    </rPh>
    <rPh sb="12" eb="14">
      <t>バンゴウ</t>
    </rPh>
    <rPh sb="19" eb="21">
      <t>シンセイ</t>
    </rPh>
    <phoneticPr fontId="1"/>
  </si>
  <si>
    <t>ネット</t>
    <phoneticPr fontId="1"/>
  </si>
  <si>
    <t>ホームページドメイン</t>
    <phoneticPr fontId="1"/>
  </si>
  <si>
    <t>店ハンコ</t>
    <rPh sb="0" eb="1">
      <t>ミセ</t>
    </rPh>
    <phoneticPr fontId="1"/>
  </si>
  <si>
    <t>店名、住所、電話番号が入っているもの。ネットで1週間前後かかる場合がある。契約などに使うことになるので早めに発注すること。</t>
    <rPh sb="0" eb="2">
      <t>テンメイ</t>
    </rPh>
    <rPh sb="3" eb="5">
      <t>ジュウショ</t>
    </rPh>
    <rPh sb="6" eb="8">
      <t>デンワ</t>
    </rPh>
    <rPh sb="8" eb="10">
      <t>バンゴウ</t>
    </rPh>
    <rPh sb="11" eb="12">
      <t>ハイ</t>
    </rPh>
    <rPh sb="24" eb="26">
      <t>シュウカン</t>
    </rPh>
    <rPh sb="26" eb="28">
      <t>ゼンゴ</t>
    </rPh>
    <rPh sb="31" eb="33">
      <t>バアイ</t>
    </rPh>
    <rPh sb="37" eb="39">
      <t>ケイヤク</t>
    </rPh>
    <rPh sb="42" eb="43">
      <t>ツカ</t>
    </rPh>
    <rPh sb="51" eb="52">
      <t>ハヤ</t>
    </rPh>
    <rPh sb="54" eb="56">
      <t>ハッチュウ</t>
    </rPh>
    <phoneticPr fontId="1"/>
  </si>
  <si>
    <t>店名、役職入りの名刺。あいさつ回り、業者、新規客への挨拶で使うため一番初めに発注するべき</t>
    <rPh sb="8" eb="10">
      <t>メイシ</t>
    </rPh>
    <rPh sb="33" eb="35">
      <t>イチバン</t>
    </rPh>
    <rPh sb="35" eb="36">
      <t>ハジ</t>
    </rPh>
    <rPh sb="38" eb="40">
      <t>ハッチュウ</t>
    </rPh>
    <phoneticPr fontId="1"/>
  </si>
  <si>
    <t>15席程度なら３0000円あれば十分。内訳（小銭→500円10枚、100円50枚、50円10枚、10円50枚、札→5000円1枚、1000円16枚）</t>
    <rPh sb="2" eb="3">
      <t>セキ</t>
    </rPh>
    <rPh sb="3" eb="5">
      <t>テイド</t>
    </rPh>
    <rPh sb="12" eb="13">
      <t>エン</t>
    </rPh>
    <rPh sb="16" eb="18">
      <t>ジュウブン</t>
    </rPh>
    <rPh sb="19" eb="21">
      <t>ウチワケ</t>
    </rPh>
    <rPh sb="22" eb="24">
      <t>コゼニ</t>
    </rPh>
    <rPh sb="28" eb="29">
      <t>エン</t>
    </rPh>
    <rPh sb="31" eb="32">
      <t>マイ</t>
    </rPh>
    <rPh sb="36" eb="37">
      <t>エン</t>
    </rPh>
    <rPh sb="39" eb="40">
      <t>マイ</t>
    </rPh>
    <rPh sb="43" eb="44">
      <t>エン</t>
    </rPh>
    <rPh sb="46" eb="47">
      <t>マイ</t>
    </rPh>
    <rPh sb="50" eb="51">
      <t>エン</t>
    </rPh>
    <rPh sb="53" eb="54">
      <t>マイ</t>
    </rPh>
    <rPh sb="55" eb="56">
      <t>サツ</t>
    </rPh>
    <rPh sb="61" eb="62">
      <t>エン</t>
    </rPh>
    <rPh sb="63" eb="64">
      <t>マイ</t>
    </rPh>
    <rPh sb="69" eb="70">
      <t>エン</t>
    </rPh>
    <rPh sb="72" eb="73">
      <t>マイ</t>
    </rPh>
    <phoneticPr fontId="1"/>
  </si>
  <si>
    <t>ipad</t>
    <phoneticPr fontId="1"/>
  </si>
  <si>
    <t>POSレジアプリ「エアレジ」を入れて使う用</t>
    <rPh sb="15" eb="16">
      <t>イ</t>
    </rPh>
    <rPh sb="18" eb="19">
      <t>ツカ</t>
    </rPh>
    <rPh sb="20" eb="21">
      <t>ヨウ</t>
    </rPh>
    <phoneticPr fontId="1"/>
  </si>
  <si>
    <t>許可系</t>
    <rPh sb="0" eb="2">
      <t>キョカ</t>
    </rPh>
    <rPh sb="2" eb="3">
      <t>ケイ</t>
    </rPh>
    <phoneticPr fontId="1"/>
  </si>
  <si>
    <t>居ぬきで2層シンクが残置物であったが、営業中洗い物を極力無くすために追加で1層シンクを用意した</t>
    <rPh sb="0" eb="1">
      <t>イ</t>
    </rPh>
    <rPh sb="5" eb="6">
      <t>ソウ</t>
    </rPh>
    <rPh sb="10" eb="13">
      <t>ザンチブツ</t>
    </rPh>
    <rPh sb="19" eb="22">
      <t>エイギョウチュウ</t>
    </rPh>
    <rPh sb="22" eb="23">
      <t>アラ</t>
    </rPh>
    <rPh sb="24" eb="25">
      <t>モノ</t>
    </rPh>
    <rPh sb="26" eb="28">
      <t>キョクリョク</t>
    </rPh>
    <rPh sb="28" eb="29">
      <t>ナ</t>
    </rPh>
    <rPh sb="34" eb="36">
      <t>ツイカ</t>
    </rPh>
    <rPh sb="38" eb="39">
      <t>ソウ</t>
    </rPh>
    <rPh sb="43" eb="45">
      <t>ヨウイ</t>
    </rPh>
    <phoneticPr fontId="1"/>
  </si>
  <si>
    <t>物件取得合計は1232108円でした。条件的にはJR沿線、駅徒歩3分、繁華街とは逆側、歩道橋をまたぐため実質5分、鉄骨造8階建て4階、16坪（53.59㎡）、バー居ぬき（カウンターのみなかったのでカウンターは業者に製作依頼、（立地的には悪い部類、）、フリーレント3か月、家賃200000円（税別）、保証金4か月、礼金0、普通借家契約3年、更新料1ヶ月分、</t>
    <rPh sb="0" eb="2">
      <t>ブッケン</t>
    </rPh>
    <rPh sb="2" eb="4">
      <t>シュトク</t>
    </rPh>
    <rPh sb="4" eb="6">
      <t>ゴウケイ</t>
    </rPh>
    <rPh sb="14" eb="15">
      <t>エン</t>
    </rPh>
    <rPh sb="19" eb="22">
      <t>ジョウケンテキ</t>
    </rPh>
    <rPh sb="26" eb="28">
      <t>エンセン</t>
    </rPh>
    <rPh sb="29" eb="30">
      <t>エキ</t>
    </rPh>
    <rPh sb="30" eb="32">
      <t>トホ</t>
    </rPh>
    <rPh sb="33" eb="34">
      <t>フン</t>
    </rPh>
    <rPh sb="35" eb="38">
      <t>ハンカガイ</t>
    </rPh>
    <rPh sb="40" eb="41">
      <t>ギャク</t>
    </rPh>
    <rPh sb="41" eb="42">
      <t>ガワ</t>
    </rPh>
    <rPh sb="43" eb="46">
      <t>ホドウキョウ</t>
    </rPh>
    <rPh sb="52" eb="54">
      <t>ジッシツ</t>
    </rPh>
    <rPh sb="55" eb="56">
      <t>フン</t>
    </rPh>
    <rPh sb="57" eb="60">
      <t>テッコツゾウ</t>
    </rPh>
    <rPh sb="61" eb="63">
      <t>カイダ</t>
    </rPh>
    <rPh sb="65" eb="66">
      <t>カイ</t>
    </rPh>
    <rPh sb="69" eb="70">
      <t>ツボ</t>
    </rPh>
    <rPh sb="81" eb="82">
      <t>イ</t>
    </rPh>
    <rPh sb="104" eb="106">
      <t>ギョウシャ</t>
    </rPh>
    <rPh sb="107" eb="109">
      <t>セイサク</t>
    </rPh>
    <rPh sb="109" eb="111">
      <t>イライ</t>
    </rPh>
    <rPh sb="113" eb="116">
      <t>リッチテキ</t>
    </rPh>
    <rPh sb="118" eb="119">
      <t>ワル</t>
    </rPh>
    <rPh sb="120" eb="122">
      <t>ブルイ</t>
    </rPh>
    <rPh sb="133" eb="134">
      <t>ゲツ</t>
    </rPh>
    <rPh sb="135" eb="137">
      <t>ヤチン</t>
    </rPh>
    <rPh sb="143" eb="144">
      <t>エン</t>
    </rPh>
    <rPh sb="145" eb="147">
      <t>ゼイベツ</t>
    </rPh>
    <rPh sb="149" eb="152">
      <t>ホショウキン</t>
    </rPh>
    <rPh sb="154" eb="155">
      <t>ゲツ</t>
    </rPh>
    <rPh sb="156" eb="158">
      <t>レイキン</t>
    </rPh>
    <rPh sb="160" eb="162">
      <t>フツウ</t>
    </rPh>
    <rPh sb="162" eb="164">
      <t>シャッカ</t>
    </rPh>
    <rPh sb="164" eb="166">
      <t>ケイヤク</t>
    </rPh>
    <rPh sb="167" eb="168">
      <t>ネン</t>
    </rPh>
    <rPh sb="169" eb="172">
      <t>コウシンリョウ</t>
    </rPh>
    <rPh sb="174" eb="175">
      <t>ゲツ</t>
    </rPh>
    <rPh sb="175" eb="176">
      <t>ブン</t>
    </rPh>
    <phoneticPr fontId="1"/>
  </si>
  <si>
    <t>合鍵代（エレベーターキー）</t>
    <rPh sb="0" eb="2">
      <t>アイカギ</t>
    </rPh>
    <rPh sb="2" eb="3">
      <t>ダイ</t>
    </rPh>
    <phoneticPr fontId="1"/>
  </si>
  <si>
    <t>メルカリで安く購入。飲食店営業許可を取るのに冷蔵設備は必ず必要になるので、こういった大型備品は早めに発注すること。飲食店営業許可が出ないと求人募集が出せないので最優先で。</t>
    <rPh sb="5" eb="6">
      <t>ヤス</t>
    </rPh>
    <rPh sb="7" eb="9">
      <t>コウニュウ</t>
    </rPh>
    <rPh sb="10" eb="12">
      <t>インショク</t>
    </rPh>
    <rPh sb="12" eb="13">
      <t>テン</t>
    </rPh>
    <rPh sb="13" eb="15">
      <t>エイギョウ</t>
    </rPh>
    <rPh sb="15" eb="17">
      <t>キョカ</t>
    </rPh>
    <rPh sb="18" eb="19">
      <t>ト</t>
    </rPh>
    <rPh sb="22" eb="24">
      <t>レイゾウ</t>
    </rPh>
    <rPh sb="24" eb="26">
      <t>セツビ</t>
    </rPh>
    <rPh sb="27" eb="28">
      <t>カナラ</t>
    </rPh>
    <rPh sb="29" eb="31">
      <t>ヒツヨウ</t>
    </rPh>
    <rPh sb="42" eb="44">
      <t>オオガタ</t>
    </rPh>
    <rPh sb="44" eb="46">
      <t>ビヒン</t>
    </rPh>
    <rPh sb="47" eb="48">
      <t>ハヤ</t>
    </rPh>
    <rPh sb="50" eb="52">
      <t>ハッチュウ</t>
    </rPh>
    <rPh sb="57" eb="60">
      <t>インショクテン</t>
    </rPh>
    <rPh sb="60" eb="62">
      <t>エイギョウ</t>
    </rPh>
    <rPh sb="62" eb="64">
      <t>キョカ</t>
    </rPh>
    <rPh sb="65" eb="66">
      <t>デ</t>
    </rPh>
    <rPh sb="69" eb="71">
      <t>キュウジン</t>
    </rPh>
    <rPh sb="71" eb="73">
      <t>ボシュウ</t>
    </rPh>
    <rPh sb="74" eb="75">
      <t>ダ</t>
    </rPh>
    <rPh sb="80" eb="81">
      <t>サイ</t>
    </rPh>
    <rPh sb="81" eb="83">
      <t>ユウセン</t>
    </rPh>
    <phoneticPr fontId="1"/>
  </si>
  <si>
    <t>看板本体</t>
    <rPh sb="0" eb="2">
      <t>カンバン</t>
    </rPh>
    <rPh sb="2" eb="4">
      <t>ホンタイ</t>
    </rPh>
    <phoneticPr fontId="1"/>
  </si>
  <si>
    <t>看板サインシティで購入。品番→電飾スタンド看板 ADO-800、縦1375ｍｍ、横500ｍｍ、奥500ｍｍ</t>
    <rPh sb="0" eb="2">
      <t>カンバン</t>
    </rPh>
    <rPh sb="9" eb="11">
      <t>コウニュウ</t>
    </rPh>
    <rPh sb="12" eb="14">
      <t>ヒンバン</t>
    </rPh>
    <rPh sb="32" eb="33">
      <t>タテ</t>
    </rPh>
    <rPh sb="40" eb="41">
      <t>ヨコ</t>
    </rPh>
    <rPh sb="47" eb="48">
      <t>オク</t>
    </rPh>
    <phoneticPr fontId="1"/>
  </si>
  <si>
    <t>保健所申請代</t>
    <rPh sb="0" eb="3">
      <t>ホケンジョ</t>
    </rPh>
    <rPh sb="3" eb="5">
      <t>シンセイ</t>
    </rPh>
    <rPh sb="5" eb="6">
      <t>ダイ</t>
    </rPh>
    <phoneticPr fontId="1"/>
  </si>
  <si>
    <t>行政書士に払う手間賃</t>
    <rPh sb="0" eb="2">
      <t>ギョウセイ</t>
    </rPh>
    <rPh sb="2" eb="4">
      <t>ショシ</t>
    </rPh>
    <rPh sb="5" eb="6">
      <t>ハラ</t>
    </rPh>
    <rPh sb="7" eb="10">
      <t>テマチン</t>
    </rPh>
    <phoneticPr fontId="1"/>
  </si>
  <si>
    <t>飲食店営業許可を取るのに固定できるせっけん入れが必要になるのでネットなどで先に買っておく</t>
    <rPh sb="0" eb="7">
      <t>インショクテンエイギョウキョカ</t>
    </rPh>
    <rPh sb="8" eb="9">
      <t>ト</t>
    </rPh>
    <rPh sb="12" eb="14">
      <t>コテイ</t>
    </rPh>
    <rPh sb="21" eb="22">
      <t>イ</t>
    </rPh>
    <rPh sb="24" eb="26">
      <t>ヒツヨウ</t>
    </rPh>
    <rPh sb="37" eb="38">
      <t>サキ</t>
    </rPh>
    <rPh sb="39" eb="40">
      <t>カ</t>
    </rPh>
    <phoneticPr fontId="1"/>
  </si>
  <si>
    <t>カウンター造作代×2レーン</t>
    <rPh sb="5" eb="7">
      <t>ゾウサク</t>
    </rPh>
    <rPh sb="7" eb="8">
      <t>ダイ</t>
    </rPh>
    <phoneticPr fontId="1"/>
  </si>
  <si>
    <t>カウンターを2レーン作ったのでその値段</t>
    <rPh sb="10" eb="11">
      <t>ツク</t>
    </rPh>
    <rPh sb="17" eb="19">
      <t>ネダン</t>
    </rPh>
    <phoneticPr fontId="1"/>
  </si>
  <si>
    <t>物件取得、内外装代など</t>
    <rPh sb="0" eb="2">
      <t>ブッケン</t>
    </rPh>
    <rPh sb="2" eb="4">
      <t>シュトク</t>
    </rPh>
    <rPh sb="5" eb="8">
      <t>ナイガイソウ</t>
    </rPh>
    <rPh sb="8" eb="9">
      <t>ダイ</t>
    </rPh>
    <phoneticPr fontId="1"/>
  </si>
  <si>
    <t>データ作成は自分で行い、印刷のみ依頼した金額、差し替えが自由にできるためPETフィルムで依頼</t>
    <rPh sb="3" eb="5">
      <t>サクセイ</t>
    </rPh>
    <rPh sb="6" eb="8">
      <t>ジブン</t>
    </rPh>
    <rPh sb="9" eb="10">
      <t>オコナ</t>
    </rPh>
    <rPh sb="12" eb="14">
      <t>インサツ</t>
    </rPh>
    <rPh sb="16" eb="18">
      <t>イライ</t>
    </rPh>
    <rPh sb="20" eb="22">
      <t>キンガク</t>
    </rPh>
    <rPh sb="23" eb="24">
      <t>サ</t>
    </rPh>
    <rPh sb="25" eb="26">
      <t>カ</t>
    </rPh>
    <rPh sb="28" eb="30">
      <t>ジユウ</t>
    </rPh>
    <rPh sb="44" eb="46">
      <t>イライ</t>
    </rPh>
    <phoneticPr fontId="1"/>
  </si>
  <si>
    <t>飲食店営業許可を取るのに冷蔵庫の中に温度計が必要なので１００均などで買うこと</t>
    <rPh sb="0" eb="2">
      <t>インショク</t>
    </rPh>
    <rPh sb="2" eb="3">
      <t>テン</t>
    </rPh>
    <rPh sb="3" eb="7">
      <t>エイギョウキョカ</t>
    </rPh>
    <rPh sb="8" eb="9">
      <t>ト</t>
    </rPh>
    <rPh sb="12" eb="15">
      <t>レイゾウコ</t>
    </rPh>
    <rPh sb="16" eb="17">
      <t>ナカ</t>
    </rPh>
    <rPh sb="18" eb="21">
      <t>オンドケイ</t>
    </rPh>
    <rPh sb="22" eb="24">
      <t>ヒツヨウ</t>
    </rPh>
    <rPh sb="30" eb="31">
      <t>キン</t>
    </rPh>
    <rPh sb="34" eb="35">
      <t>カ</t>
    </rPh>
    <phoneticPr fontId="1"/>
  </si>
  <si>
    <t>レジ金入れ、釣銭入れるよう</t>
    <rPh sb="2" eb="3">
      <t>キン</t>
    </rPh>
    <rPh sb="3" eb="4">
      <t>イ</t>
    </rPh>
    <rPh sb="6" eb="8">
      <t>ツリセン</t>
    </rPh>
    <rPh sb="8" eb="9">
      <t>イ</t>
    </rPh>
    <phoneticPr fontId="1"/>
  </si>
  <si>
    <t>テンビス4500を購入、Wi-Fiとパソコンさえあれば繋がる</t>
    <rPh sb="9" eb="11">
      <t>コウニュウ</t>
    </rPh>
    <rPh sb="27" eb="28">
      <t>ツナ</t>
    </rPh>
    <phoneticPr fontId="1"/>
  </si>
  <si>
    <t>脚</t>
    <rPh sb="0" eb="1">
      <t>キャク</t>
    </rPh>
    <phoneticPr fontId="1"/>
  </si>
  <si>
    <t>楽天でまとめ買い</t>
    <rPh sb="0" eb="2">
      <t>ラクテン</t>
    </rPh>
    <rPh sb="6" eb="7">
      <t>ガ</t>
    </rPh>
    <phoneticPr fontId="1"/>
  </si>
  <si>
    <t>楽天でまとめ買い</t>
    <phoneticPr fontId="1"/>
  </si>
  <si>
    <t>カウンターチェアー</t>
    <phoneticPr fontId="1"/>
  </si>
  <si>
    <t>カウンターチェア</t>
    <phoneticPr fontId="1"/>
  </si>
  <si>
    <t>女の子用ハイチェア</t>
    <rPh sb="0" eb="1">
      <t>オンナ</t>
    </rPh>
    <rPh sb="2" eb="3">
      <t>コ</t>
    </rPh>
    <rPh sb="3" eb="4">
      <t>ヨウ</t>
    </rPh>
    <phoneticPr fontId="1"/>
  </si>
  <si>
    <t>ポケットティッシュ</t>
    <phoneticPr fontId="1"/>
  </si>
  <si>
    <t>オープン告知ポケットティッシュ。集客用。届くまでに2週間は見ておくこと。</t>
    <rPh sb="4" eb="6">
      <t>コクチ</t>
    </rPh>
    <rPh sb="16" eb="19">
      <t>シュウキャクヨウ</t>
    </rPh>
    <rPh sb="20" eb="21">
      <t>トド</t>
    </rPh>
    <rPh sb="26" eb="28">
      <t>シュウカン</t>
    </rPh>
    <rPh sb="29" eb="30">
      <t>ミ</t>
    </rPh>
    <phoneticPr fontId="1"/>
  </si>
  <si>
    <t>ティッシュ配り用の手提げ紙袋</t>
    <rPh sb="5" eb="6">
      <t>クバ</t>
    </rPh>
    <rPh sb="7" eb="8">
      <t>ヨウ</t>
    </rPh>
    <rPh sb="9" eb="11">
      <t>テサ</t>
    </rPh>
    <rPh sb="12" eb="13">
      <t>カミ</t>
    </rPh>
    <rPh sb="13" eb="14">
      <t>フクロ</t>
    </rPh>
    <phoneticPr fontId="1"/>
  </si>
  <si>
    <t>コンビニで売っているような奴</t>
    <rPh sb="5" eb="6">
      <t>ウ</t>
    </rPh>
    <rPh sb="13" eb="14">
      <t>ヤツ</t>
    </rPh>
    <phoneticPr fontId="1"/>
  </si>
  <si>
    <t>広告費、保証金など</t>
    <rPh sb="0" eb="2">
      <t>コウコク</t>
    </rPh>
    <rPh sb="2" eb="3">
      <t>ヒ</t>
    </rPh>
    <rPh sb="4" eb="7">
      <t>ホショウキン</t>
    </rPh>
    <phoneticPr fontId="1"/>
  </si>
  <si>
    <t>前払い、第一興商DAMの最安機種</t>
    <rPh sb="0" eb="2">
      <t>マエバラ</t>
    </rPh>
    <rPh sb="4" eb="6">
      <t>ダイイチ</t>
    </rPh>
    <rPh sb="6" eb="8">
      <t>コウショウ</t>
    </rPh>
    <rPh sb="12" eb="14">
      <t>サイヤス</t>
    </rPh>
    <rPh sb="14" eb="16">
      <t>キシュ</t>
    </rPh>
    <phoneticPr fontId="1"/>
  </si>
  <si>
    <t>体入ドットコム</t>
    <rPh sb="0" eb="1">
      <t>カラダ</t>
    </rPh>
    <rPh sb="1" eb="2">
      <t>ニュウ</t>
    </rPh>
    <phoneticPr fontId="1"/>
  </si>
  <si>
    <t>通常プラン81000円＋オプション代</t>
    <rPh sb="0" eb="2">
      <t>ツウジョウ</t>
    </rPh>
    <rPh sb="10" eb="11">
      <t>エン</t>
    </rPh>
    <rPh sb="17" eb="18">
      <t>ダイ</t>
    </rPh>
    <phoneticPr fontId="1"/>
  </si>
  <si>
    <t>ブラックテープライト</t>
    <phoneticPr fontId="1"/>
  </si>
  <si>
    <t>カウンターの下のブラックライト用テープライト</t>
    <rPh sb="6" eb="7">
      <t>シタ</t>
    </rPh>
    <rPh sb="15" eb="16">
      <t>ヨウ</t>
    </rPh>
    <phoneticPr fontId="1"/>
  </si>
  <si>
    <t>店内BGMDVD</t>
    <rPh sb="0" eb="2">
      <t>テンナイ</t>
    </rPh>
    <phoneticPr fontId="1"/>
  </si>
  <si>
    <t>※全て税込み、値段記憶にない箇所は空欄</t>
    <rPh sb="1" eb="2">
      <t>スベ</t>
    </rPh>
    <rPh sb="3" eb="5">
      <t>ゼイコ</t>
    </rPh>
    <rPh sb="7" eb="9">
      <t>ネダン</t>
    </rPh>
    <rPh sb="9" eb="11">
      <t>キオク</t>
    </rPh>
    <rPh sb="14" eb="16">
      <t>カショ</t>
    </rPh>
    <rPh sb="17" eb="19">
      <t>クウラン</t>
    </rPh>
    <phoneticPr fontId="1"/>
  </si>
  <si>
    <t>プリンター</t>
    <phoneticPr fontId="1"/>
  </si>
  <si>
    <t>製氷機</t>
    <rPh sb="0" eb="3">
      <t>セイヒョウキ</t>
    </rPh>
    <phoneticPr fontId="1"/>
  </si>
  <si>
    <t>居ぬきで残置物にあったため購入していない。無いようなら買わなければならない。</t>
    <rPh sb="0" eb="1">
      <t>イ</t>
    </rPh>
    <rPh sb="4" eb="7">
      <t>ザンチブツ</t>
    </rPh>
    <rPh sb="13" eb="15">
      <t>コウニュウ</t>
    </rPh>
    <rPh sb="21" eb="22">
      <t>ナ</t>
    </rPh>
    <rPh sb="27" eb="28">
      <t>カ</t>
    </rPh>
    <phoneticPr fontId="1"/>
  </si>
  <si>
    <t>プッシュピン（画鋲）</t>
    <rPh sb="7" eb="9">
      <t>ガビョウ</t>
    </rPh>
    <phoneticPr fontId="1"/>
  </si>
  <si>
    <t>カラーボックス</t>
    <phoneticPr fontId="1"/>
  </si>
  <si>
    <t>カウンターの内側に。女の子の荷物入れなどに使う</t>
    <rPh sb="6" eb="8">
      <t>ウチガワ</t>
    </rPh>
    <rPh sb="10" eb="11">
      <t>オンナ</t>
    </rPh>
    <rPh sb="12" eb="13">
      <t>コ</t>
    </rPh>
    <rPh sb="14" eb="17">
      <t>ニモツイ</t>
    </rPh>
    <rPh sb="21" eb="22">
      <t>ツカ</t>
    </rPh>
    <phoneticPr fontId="1"/>
  </si>
  <si>
    <t>電子機器、OA機器、大型備品系</t>
    <rPh sb="0" eb="2">
      <t>デンシ</t>
    </rPh>
    <rPh sb="2" eb="4">
      <t>キキ</t>
    </rPh>
    <rPh sb="7" eb="9">
      <t>キキ</t>
    </rPh>
    <rPh sb="10" eb="12">
      <t>オオガタ</t>
    </rPh>
    <rPh sb="12" eb="14">
      <t>ビヒン</t>
    </rPh>
    <rPh sb="14" eb="15">
      <t>ケイ</t>
    </rPh>
    <phoneticPr fontId="1"/>
  </si>
  <si>
    <t>許可必要物品（詳細は各自治体の必要物を確認）</t>
    <rPh sb="0" eb="2">
      <t>キョカ</t>
    </rPh>
    <rPh sb="2" eb="4">
      <t>ヒツヨウ</t>
    </rPh>
    <rPh sb="4" eb="6">
      <t>ブッピン</t>
    </rPh>
    <rPh sb="7" eb="9">
      <t>ショウサイ</t>
    </rPh>
    <rPh sb="10" eb="11">
      <t>カク</t>
    </rPh>
    <rPh sb="11" eb="14">
      <t>ジチタイ</t>
    </rPh>
    <rPh sb="15" eb="17">
      <t>ヒツヨウ</t>
    </rPh>
    <rPh sb="17" eb="18">
      <t>ブツ</t>
    </rPh>
    <rPh sb="19" eb="21">
      <t>カクニン</t>
    </rPh>
    <phoneticPr fontId="1"/>
  </si>
  <si>
    <t>2層シンク</t>
    <rPh sb="1" eb="2">
      <t>ソウ</t>
    </rPh>
    <phoneticPr fontId="1"/>
  </si>
  <si>
    <t>ウェスタンドア（スイングドア）</t>
    <phoneticPr fontId="1"/>
  </si>
  <si>
    <t>お湯が出る設備</t>
    <rPh sb="1" eb="2">
      <t>ユ</t>
    </rPh>
    <rPh sb="3" eb="4">
      <t>デ</t>
    </rPh>
    <rPh sb="5" eb="7">
      <t>セツビ</t>
    </rPh>
    <phoneticPr fontId="1"/>
  </si>
  <si>
    <t>食器棚があるようなら扉が必ず必要</t>
    <rPh sb="0" eb="2">
      <t>ショッキ</t>
    </rPh>
    <rPh sb="2" eb="3">
      <t>ダナ</t>
    </rPh>
    <rPh sb="10" eb="11">
      <t>トビラ</t>
    </rPh>
    <rPh sb="12" eb="13">
      <t>カナラ</t>
    </rPh>
    <rPh sb="14" eb="16">
      <t>ヒツヨウ</t>
    </rPh>
    <phoneticPr fontId="1"/>
  </si>
  <si>
    <t>飲食店営業許可を取るのに必要</t>
    <rPh sb="0" eb="7">
      <t>インショクテンエイギョウキョカ</t>
    </rPh>
    <rPh sb="8" eb="9">
      <t>ト</t>
    </rPh>
    <rPh sb="12" eb="14">
      <t>ヒツヨウ</t>
    </rPh>
    <phoneticPr fontId="1"/>
  </si>
  <si>
    <t>飲食店営業許可を取るのに必要（フロアとキッチンに仕切りがないとダメな為）</t>
    <rPh sb="0" eb="7">
      <t>インショクテンエイギョウキョカ</t>
    </rPh>
    <rPh sb="8" eb="9">
      <t>ト</t>
    </rPh>
    <rPh sb="12" eb="14">
      <t>ヒツヨウ</t>
    </rPh>
    <rPh sb="24" eb="26">
      <t>シキ</t>
    </rPh>
    <rPh sb="34" eb="35">
      <t>タメ</t>
    </rPh>
    <phoneticPr fontId="1"/>
  </si>
  <si>
    <t>キッチンに手洗い設備</t>
    <rPh sb="5" eb="7">
      <t>テアラ</t>
    </rPh>
    <rPh sb="8" eb="10">
      <t>セツビ</t>
    </rPh>
    <phoneticPr fontId="1"/>
  </si>
  <si>
    <t>飲食店営業許可を取るのに必要、2層シンクとは別に手洗い設備が必要。</t>
    <rPh sb="0" eb="7">
      <t>インショクテンエイギョウキョカ</t>
    </rPh>
    <rPh sb="8" eb="9">
      <t>ト</t>
    </rPh>
    <rPh sb="12" eb="14">
      <t>ヒツヨウ</t>
    </rPh>
    <rPh sb="16" eb="17">
      <t>ソウ</t>
    </rPh>
    <rPh sb="22" eb="23">
      <t>ベツ</t>
    </rPh>
    <rPh sb="24" eb="26">
      <t>テアラ</t>
    </rPh>
    <rPh sb="27" eb="29">
      <t>セツビ</t>
    </rPh>
    <rPh sb="30" eb="32">
      <t>ヒツヨウ</t>
    </rPh>
    <phoneticPr fontId="1"/>
  </si>
  <si>
    <t>店内のBGM流す用。設定はカラオケ屋にやってもらうのが一般的。</t>
    <rPh sb="0" eb="2">
      <t>テンナイ</t>
    </rPh>
    <rPh sb="6" eb="7">
      <t>ナガ</t>
    </rPh>
    <rPh sb="8" eb="9">
      <t>ヨウ</t>
    </rPh>
    <rPh sb="10" eb="12">
      <t>セッテイ</t>
    </rPh>
    <rPh sb="17" eb="18">
      <t>ヤ</t>
    </rPh>
    <rPh sb="27" eb="30">
      <t>イッパンテキ</t>
    </rPh>
    <phoneticPr fontId="1"/>
  </si>
  <si>
    <t>おしぼり</t>
    <phoneticPr fontId="1"/>
  </si>
  <si>
    <t>ケース</t>
    <phoneticPr fontId="1"/>
  </si>
  <si>
    <t>当社は紙おしぼりを使っていました。1000個入り</t>
    <rPh sb="0" eb="2">
      <t>トウシャ</t>
    </rPh>
    <rPh sb="3" eb="4">
      <t>カミ</t>
    </rPh>
    <rPh sb="9" eb="10">
      <t>ツカ</t>
    </rPh>
    <rPh sb="21" eb="22">
      <t>コ</t>
    </rPh>
    <rPh sb="22" eb="23">
      <t>イ</t>
    </rPh>
    <phoneticPr fontId="1"/>
  </si>
  <si>
    <t>酒屋などからもらう。雰囲気出すためだが、あってもなくてもいい</t>
    <rPh sb="0" eb="2">
      <t>サカヤ</t>
    </rPh>
    <rPh sb="10" eb="13">
      <t>フンイキ</t>
    </rPh>
    <rPh sb="13" eb="14">
      <t>ダ</t>
    </rPh>
    <phoneticPr fontId="1"/>
  </si>
  <si>
    <t>当社は珪藻土コースターを使っています。</t>
    <rPh sb="0" eb="2">
      <t>トウシャ</t>
    </rPh>
    <rPh sb="3" eb="6">
      <t>ケイソウド</t>
    </rPh>
    <rPh sb="12" eb="13">
      <t>ツカ</t>
    </rPh>
    <phoneticPr fontId="1"/>
  </si>
  <si>
    <t>100均などで</t>
  </si>
  <si>
    <t>100均などで</t>
    <phoneticPr fontId="1"/>
  </si>
  <si>
    <t>他店挨拶用の粗品</t>
    <rPh sb="0" eb="2">
      <t>タテン</t>
    </rPh>
    <rPh sb="2" eb="4">
      <t>アイサツ</t>
    </rPh>
    <rPh sb="4" eb="5">
      <t>ヨウ</t>
    </rPh>
    <rPh sb="6" eb="8">
      <t>ソシナ</t>
    </rPh>
    <phoneticPr fontId="1"/>
  </si>
  <si>
    <t>オープン前に必ず近隣の店舗にあいさつ回りに行くこと。その時に渡す用の粗品。</t>
    <rPh sb="4" eb="5">
      <t>マエ</t>
    </rPh>
    <rPh sb="6" eb="7">
      <t>カナラ</t>
    </rPh>
    <rPh sb="8" eb="10">
      <t>キンリン</t>
    </rPh>
    <rPh sb="11" eb="13">
      <t>テンポ</t>
    </rPh>
    <rPh sb="18" eb="19">
      <t>マワ</t>
    </rPh>
    <rPh sb="21" eb="22">
      <t>イ</t>
    </rPh>
    <rPh sb="28" eb="29">
      <t>トキ</t>
    </rPh>
    <rPh sb="30" eb="31">
      <t>ワタ</t>
    </rPh>
    <rPh sb="32" eb="33">
      <t>ヨウ</t>
    </rPh>
    <rPh sb="34" eb="36">
      <t>ソシナ</t>
    </rPh>
    <phoneticPr fontId="1"/>
  </si>
  <si>
    <t>スプーン大</t>
    <rPh sb="4" eb="5">
      <t>ダイ</t>
    </rPh>
    <phoneticPr fontId="1"/>
  </si>
  <si>
    <t>スプーン小</t>
    <rPh sb="4" eb="5">
      <t>ショウ</t>
    </rPh>
    <phoneticPr fontId="1"/>
  </si>
  <si>
    <t>フォーク大</t>
    <rPh sb="4" eb="5">
      <t>ダイ</t>
    </rPh>
    <phoneticPr fontId="1"/>
  </si>
  <si>
    <t>フォーク小</t>
    <rPh sb="4" eb="5">
      <t>ショウ</t>
    </rPh>
    <phoneticPr fontId="1"/>
  </si>
  <si>
    <t>ペーパータオル</t>
    <phoneticPr fontId="1"/>
  </si>
  <si>
    <t>トイレの手拭きで使う</t>
    <rPh sb="4" eb="6">
      <t>テフ</t>
    </rPh>
    <rPh sb="8" eb="9">
      <t>ツカ</t>
    </rPh>
    <phoneticPr fontId="1"/>
  </si>
  <si>
    <t>カード決済スクエアの端末</t>
    <rPh sb="3" eb="5">
      <t>ケッサイ</t>
    </rPh>
    <rPh sb="10" eb="12">
      <t>タンマツ</t>
    </rPh>
    <phoneticPr fontId="1"/>
  </si>
  <si>
    <t>カードリーダー</t>
    <phoneticPr fontId="1"/>
  </si>
  <si>
    <t>伝票プリンター</t>
    <rPh sb="0" eb="2">
      <t>デンピョウ</t>
    </rPh>
    <phoneticPr fontId="1"/>
  </si>
  <si>
    <t>伝票などプリント（印字）するために使う、スター精密のプリンター</t>
    <rPh sb="0" eb="2">
      <t>デンピョウ</t>
    </rPh>
    <rPh sb="9" eb="11">
      <t>インジ</t>
    </rPh>
    <rPh sb="17" eb="18">
      <t>ツカ</t>
    </rPh>
    <rPh sb="23" eb="25">
      <t>セイミツ</t>
    </rPh>
    <phoneticPr fontId="1"/>
  </si>
  <si>
    <t>酒屋の協賛でタダでもらえる（ない場合は買う）</t>
    <rPh sb="0" eb="2">
      <t>サカヤ</t>
    </rPh>
    <rPh sb="3" eb="5">
      <t>キョウサン</t>
    </rPh>
    <rPh sb="16" eb="18">
      <t>バアイ</t>
    </rPh>
    <rPh sb="19" eb="20">
      <t>カ</t>
    </rPh>
    <phoneticPr fontId="1"/>
  </si>
  <si>
    <t>電卓</t>
    <rPh sb="0" eb="2">
      <t>デンタク</t>
    </rPh>
    <phoneticPr fontId="1"/>
  </si>
  <si>
    <t>A4ファイル(36枚入り)</t>
    <rPh sb="9" eb="10">
      <t>マイ</t>
    </rPh>
    <rPh sb="10" eb="11">
      <t>イ</t>
    </rPh>
    <phoneticPr fontId="1"/>
  </si>
  <si>
    <t>フード＆酒</t>
    <rPh sb="4" eb="5">
      <t>サケ</t>
    </rPh>
    <phoneticPr fontId="1"/>
  </si>
  <si>
    <t>おしぼり入れ</t>
    <rPh sb="4" eb="5">
      <t>イ</t>
    </rPh>
    <phoneticPr fontId="1"/>
  </si>
  <si>
    <t>たわし</t>
    <phoneticPr fontId="1"/>
  </si>
  <si>
    <t>印鑑証明2枚</t>
    <rPh sb="0" eb="2">
      <t>インカン</t>
    </rPh>
    <rPh sb="2" eb="4">
      <t>ショウメイ</t>
    </rPh>
    <rPh sb="5" eb="6">
      <t>マイ</t>
    </rPh>
    <phoneticPr fontId="1"/>
  </si>
  <si>
    <t>ボールペン</t>
    <phoneticPr fontId="1"/>
  </si>
  <si>
    <t>ふせん</t>
    <phoneticPr fontId="1"/>
  </si>
  <si>
    <t>スタンプ台、赤黒</t>
    <rPh sb="4" eb="5">
      <t>ダイ</t>
    </rPh>
    <rPh sb="6" eb="7">
      <t>アカ</t>
    </rPh>
    <rPh sb="7" eb="8">
      <t>クロ</t>
    </rPh>
    <phoneticPr fontId="1"/>
  </si>
  <si>
    <t>出金伝票</t>
    <rPh sb="0" eb="2">
      <t>シュッキン</t>
    </rPh>
    <rPh sb="2" eb="4">
      <t>デンピョウ</t>
    </rPh>
    <phoneticPr fontId="1"/>
  </si>
  <si>
    <t>ネット回線＋wifi</t>
    <rPh sb="3" eb="5">
      <t>カイセン</t>
    </rPh>
    <phoneticPr fontId="1"/>
  </si>
  <si>
    <t>当社はソフトバンク光を使っています。（開通速度が早かった為）</t>
    <rPh sb="0" eb="2">
      <t>トウシャ</t>
    </rPh>
    <rPh sb="9" eb="10">
      <t>ヒカリ</t>
    </rPh>
    <rPh sb="11" eb="12">
      <t>ツカ</t>
    </rPh>
    <rPh sb="19" eb="21">
      <t>カイツウ</t>
    </rPh>
    <rPh sb="21" eb="23">
      <t>ソクド</t>
    </rPh>
    <rPh sb="24" eb="25">
      <t>ハヤ</t>
    </rPh>
    <rPh sb="28" eb="29">
      <t>タメ</t>
    </rPh>
    <phoneticPr fontId="1"/>
  </si>
  <si>
    <t>パソコン</t>
    <phoneticPr fontId="1"/>
  </si>
  <si>
    <t>印刷物</t>
    <rPh sb="0" eb="3">
      <t>インサツブツ</t>
    </rPh>
    <phoneticPr fontId="1"/>
  </si>
  <si>
    <t>光沢紙で印刷</t>
    <rPh sb="0" eb="2">
      <t>コウタク</t>
    </rPh>
    <rPh sb="2" eb="3">
      <t>シ</t>
    </rPh>
    <rPh sb="4" eb="6">
      <t>インサツ</t>
    </rPh>
    <phoneticPr fontId="1"/>
  </si>
  <si>
    <t>・ライン登録のPOP</t>
    <rPh sb="4" eb="6">
      <t>トウロク</t>
    </rPh>
    <phoneticPr fontId="1"/>
  </si>
  <si>
    <t>・店舗ルール＆ロールプレイング</t>
    <phoneticPr fontId="1"/>
  </si>
  <si>
    <t>許可に必要な備品揃える（冷蔵庫やシンク、ガス、固定せっけん代など）</t>
    <rPh sb="0" eb="2">
      <t>キョカ</t>
    </rPh>
    <rPh sb="3" eb="5">
      <t>ヒツヨウ</t>
    </rPh>
    <rPh sb="6" eb="8">
      <t>ビヒン</t>
    </rPh>
    <rPh sb="8" eb="9">
      <t>ソロ</t>
    </rPh>
    <rPh sb="12" eb="15">
      <t>レイゾウコ</t>
    </rPh>
    <rPh sb="23" eb="25">
      <t>コテイ</t>
    </rPh>
    <rPh sb="29" eb="30">
      <t>ダイ</t>
    </rPh>
    <phoneticPr fontId="1"/>
  </si>
  <si>
    <t>求人媒体打ち合わせ日決める（許可が出てからじゃないと掲載ができないので、許可取りを最優先で終わらせること）</t>
    <rPh sb="0" eb="2">
      <t>キュウジン</t>
    </rPh>
    <rPh sb="2" eb="4">
      <t>バイタイ</t>
    </rPh>
    <rPh sb="4" eb="5">
      <t>ウ</t>
    </rPh>
    <rPh sb="6" eb="7">
      <t>ア</t>
    </rPh>
    <rPh sb="9" eb="10">
      <t>ビ</t>
    </rPh>
    <rPh sb="10" eb="11">
      <t>キ</t>
    </rPh>
    <rPh sb="14" eb="16">
      <t>キョカ</t>
    </rPh>
    <rPh sb="17" eb="18">
      <t>デ</t>
    </rPh>
    <rPh sb="26" eb="28">
      <t>ケイサイ</t>
    </rPh>
    <rPh sb="36" eb="38">
      <t>キョカ</t>
    </rPh>
    <rPh sb="38" eb="39">
      <t>ト</t>
    </rPh>
    <rPh sb="41" eb="42">
      <t>サイ</t>
    </rPh>
    <rPh sb="42" eb="44">
      <t>ユウセン</t>
    </rPh>
    <rPh sb="45" eb="46">
      <t>オ</t>
    </rPh>
    <phoneticPr fontId="1"/>
  </si>
  <si>
    <t>保健所検査</t>
    <rPh sb="0" eb="3">
      <t>ホケンジョ</t>
    </rPh>
    <rPh sb="3" eb="5">
      <t>ケンサ</t>
    </rPh>
    <phoneticPr fontId="1"/>
  </si>
  <si>
    <t>打ち合わせ＆
店内面積測る
保健所申請</t>
    <rPh sb="7" eb="9">
      <t>テンナイ</t>
    </rPh>
    <rPh sb="9" eb="11">
      <t>メンセキ</t>
    </rPh>
    <rPh sb="11" eb="12">
      <t>ハカ</t>
    </rPh>
    <phoneticPr fontId="1"/>
  </si>
  <si>
    <t>許可番号を保健所から聞き、担当に伝える</t>
    <rPh sb="0" eb="2">
      <t>キョカ</t>
    </rPh>
    <rPh sb="2" eb="4">
      <t>バンゴウ</t>
    </rPh>
    <rPh sb="5" eb="8">
      <t>ホケンジョ</t>
    </rPh>
    <rPh sb="10" eb="11">
      <t>キ</t>
    </rPh>
    <rPh sb="13" eb="15">
      <t>タントウ</t>
    </rPh>
    <rPh sb="16" eb="17">
      <t>ツタ</t>
    </rPh>
    <phoneticPr fontId="1"/>
  </si>
  <si>
    <t>求人掲載スタート</t>
    <rPh sb="0" eb="2">
      <t>キュウジン</t>
    </rPh>
    <rPh sb="2" eb="4">
      <t>ケイサイ</t>
    </rPh>
    <phoneticPr fontId="1"/>
  </si>
  <si>
    <t>内装写真を担当に送る</t>
    <rPh sb="0" eb="2">
      <t>ナイソウ</t>
    </rPh>
    <rPh sb="2" eb="4">
      <t>シャシン</t>
    </rPh>
    <rPh sb="5" eb="7">
      <t>タントウ</t>
    </rPh>
    <rPh sb="8" eb="9">
      <t>オク</t>
    </rPh>
    <phoneticPr fontId="1"/>
  </si>
  <si>
    <t>審査が下りる日、契約開始日はまちまちなので、できる限り全て前倒しで行動すること。</t>
    <rPh sb="0" eb="2">
      <t>シンサ</t>
    </rPh>
    <rPh sb="3" eb="4">
      <t>オ</t>
    </rPh>
    <rPh sb="6" eb="7">
      <t>ヒ</t>
    </rPh>
    <rPh sb="8" eb="10">
      <t>ケイヤク</t>
    </rPh>
    <rPh sb="10" eb="13">
      <t>カイシビ</t>
    </rPh>
    <rPh sb="25" eb="26">
      <t>カギ</t>
    </rPh>
    <rPh sb="27" eb="28">
      <t>スベ</t>
    </rPh>
    <rPh sb="29" eb="31">
      <t>マエダオ</t>
    </rPh>
    <rPh sb="33" eb="35">
      <t>コウドウ</t>
    </rPh>
    <phoneticPr fontId="1"/>
  </si>
  <si>
    <t>ティッシュ配り
スタート</t>
    <rPh sb="5" eb="6">
      <t>クバ</t>
    </rPh>
    <phoneticPr fontId="1"/>
  </si>
  <si>
    <t>打合せ、
求人内容や
契約書を交わす</t>
    <rPh sb="0" eb="2">
      <t>ウチアワ</t>
    </rPh>
    <rPh sb="5" eb="7">
      <t>キュウジン</t>
    </rPh>
    <rPh sb="7" eb="9">
      <t>ナイヨウ</t>
    </rPh>
    <rPh sb="11" eb="14">
      <t>ケイヤクショ</t>
    </rPh>
    <rPh sb="15" eb="16">
      <t>カ</t>
    </rPh>
    <phoneticPr fontId="1"/>
  </si>
  <si>
    <t>更新</t>
    <rPh sb="0" eb="2">
      <t>コウシン</t>
    </rPh>
    <phoneticPr fontId="1"/>
  </si>
  <si>
    <t>無料求人媒体</t>
    <rPh sb="0" eb="2">
      <t>ムリョウ</t>
    </rPh>
    <rPh sb="2" eb="4">
      <t>キュウジン</t>
    </rPh>
    <rPh sb="4" eb="6">
      <t>バイタイ</t>
    </rPh>
    <phoneticPr fontId="1"/>
  </si>
  <si>
    <t>無料求人のせまくる</t>
    <rPh sb="0" eb="2">
      <t>ムリョウ</t>
    </rPh>
    <rPh sb="2" eb="4">
      <t>キュウジン</t>
    </rPh>
    <phoneticPr fontId="1"/>
  </si>
  <si>
    <t>ツイッター、インスタなどで女の子に声かけ。フォローなど。少しでも多くの質が高い女の子を集める。</t>
    <rPh sb="13" eb="14">
      <t>オンナ</t>
    </rPh>
    <rPh sb="15" eb="16">
      <t>コ</t>
    </rPh>
    <rPh sb="17" eb="18">
      <t>コエ</t>
    </rPh>
    <rPh sb="28" eb="29">
      <t>スコ</t>
    </rPh>
    <rPh sb="32" eb="33">
      <t>オオ</t>
    </rPh>
    <rPh sb="35" eb="36">
      <t>シツ</t>
    </rPh>
    <rPh sb="37" eb="38">
      <t>タカ</t>
    </rPh>
    <rPh sb="39" eb="40">
      <t>オンナ</t>
    </rPh>
    <rPh sb="41" eb="42">
      <t>コ</t>
    </rPh>
    <rPh sb="43" eb="44">
      <t>アツ</t>
    </rPh>
    <phoneticPr fontId="1"/>
  </si>
  <si>
    <t>最終決定</t>
    <rPh sb="0" eb="2">
      <t>サイシュウ</t>
    </rPh>
    <rPh sb="2" eb="4">
      <t>ケッテイ</t>
    </rPh>
    <phoneticPr fontId="1"/>
  </si>
  <si>
    <t>オープン月</t>
    <rPh sb="4" eb="5">
      <t>ツキ</t>
    </rPh>
    <phoneticPr fontId="1"/>
  </si>
  <si>
    <t>オープン月1ヶ月前</t>
    <rPh sb="4" eb="5">
      <t>ツキ</t>
    </rPh>
    <rPh sb="7" eb="8">
      <t>ゲツ</t>
    </rPh>
    <rPh sb="8" eb="9">
      <t>マエ</t>
    </rPh>
    <phoneticPr fontId="1"/>
  </si>
  <si>
    <t>オープン2カ月前</t>
    <rPh sb="6" eb="7">
      <t>ゲツ</t>
    </rPh>
    <rPh sb="7" eb="8">
      <t>マエ</t>
    </rPh>
    <phoneticPr fontId="1"/>
  </si>
  <si>
    <t>※必要に応じて必要物品は変わります</t>
    <rPh sb="1" eb="3">
      <t>ヒツヨウ</t>
    </rPh>
    <rPh sb="4" eb="5">
      <t>オウ</t>
    </rPh>
    <rPh sb="7" eb="9">
      <t>ヒツヨウ</t>
    </rPh>
    <rPh sb="9" eb="11">
      <t>ブッピン</t>
    </rPh>
    <rPh sb="12" eb="13">
      <t>カ</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</si>
</sst>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11">
    <font>
      <sz val="11"/>
      <color theme="1"/>
      <name val="Yu Gothic"/>
      <family val="2"/>
      <scheme val="minor"/>
    </font>
    <font>
      <sz val="6"/>
      <name val="Yu Gothic"/>
      <family val="3"/>
      <charset val="128"/>
      <scheme val="minor"/>
    </font>
    <font>
      <b/>
      <sz val="11"/>
      <color theme="1"/>
      <name val="Yu Gothic"/>
      <family val="3"/>
      <charset val="128"/>
      <scheme val="minor"/>
    </font>
    <font>
      <b/>
      <sz val="11"/>
      <color rgb="FFFF0000"/>
      <name val="Yu Gothic"/>
      <family val="3"/>
      <charset val="128"/>
      <scheme val="minor"/>
    </font>
    <font>
      <b/>
      <sz val="14"/>
      <color theme="1"/>
      <name val="Yu Gothic"/>
      <family val="3"/>
      <charset val="128"/>
      <scheme val="minor"/>
    </font>
    <font>
      <sz val="11"/>
      <color theme="1"/>
      <name val="Yu Gothic"/>
      <family val="3"/>
      <charset val="128"/>
      <scheme val="minor"/>
    </font>
    <font>
      <sz val="11"/>
      <color rgb="FFFF0000"/>
      <name val="Yu Gothic"/>
      <family val="3"/>
      <charset val="128"/>
      <scheme val="minor"/>
    </font>
    <font>
      <sz val="11"/>
      <color theme="1"/>
      <name val="Yu Gothic"/>
      <family val="2"/>
      <scheme val="minor"/>
    </font>
    <font>
      <b/>
      <sz val="26"/>
      <color theme="1"/>
      <name val="Yu Gothic"/>
      <family val="3"/>
      <charset val="128"/>
      <scheme val="minor"/>
    </font>
    <font>
      <b/>
      <sz val="10"/>
      <color theme="1"/>
      <name val="Yu Gothic"/>
      <family val="3"/>
      <charset val="128"/>
      <scheme val="minor"/>
    </font>
    <font>
      <b/>
      <sz val="11"/>
      <name val="Yu Gothic"/>
      <family val="3"/>
      <charset val="128"/>
      <scheme val="minor"/>
    </font>
  </fonts>
  <fills count="7">
    <fill>
      <patternFill patternType="none"/>
    </fill>
    <fill>
      <patternFill patternType="gray125"/>
    </fill>
    <fill>
      <patternFill patternType="solid">
        <fgColor theme="7" tint="0.7999816888943144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CE4D6"/>
        <bgColor indexed="64"/>
      </patternFill>
    </fill>
  </fills>
  <borders count="33">
    <border>
      <left/>
      <right/>
      <top/>
      <bottom/>
      <diagonal/>
    </border>
    <border>
      <left style="medium">
        <color auto="1"/>
      </left>
      <right style="medium">
        <color auto="1"/>
      </right>
      <top style="hair">
        <color auto="1"/>
      </top>
      <bottom style="hair">
        <color auto="1"/>
      </bottom>
      <diagonal/>
    </border>
    <border>
      <left style="medium">
        <color auto="1"/>
      </left>
      <right style="medium">
        <color auto="1"/>
      </right>
      <top style="hair">
        <color auto="1"/>
      </top>
      <bottom style="thick">
        <color auto="1"/>
      </bottom>
      <diagonal/>
    </border>
    <border>
      <left style="medium">
        <color indexed="64"/>
      </left>
      <right style="medium">
        <color indexed="64"/>
      </right>
      <top style="medium">
        <color indexed="64"/>
      </top>
      <bottom style="medium">
        <color indexed="64"/>
      </bottom>
      <diagonal/>
    </border>
    <border>
      <left style="medium">
        <color auto="1"/>
      </left>
      <right style="medium">
        <color auto="1"/>
      </right>
      <top/>
      <bottom style="hair">
        <color auto="1"/>
      </bottom>
      <diagonal/>
    </border>
    <border>
      <left style="medium">
        <color indexed="64"/>
      </left>
      <right style="medium">
        <color indexed="64"/>
      </right>
      <top style="medium">
        <color indexed="64"/>
      </top>
      <bottom style="double">
        <color indexed="64"/>
      </bottom>
      <diagonal/>
    </border>
    <border>
      <left style="medium">
        <color auto="1"/>
      </left>
      <right style="medium">
        <color auto="1"/>
      </right>
      <top style="medium">
        <color auto="1"/>
      </top>
      <bottom style="hair">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medium">
        <color indexed="64"/>
      </right>
      <top style="hair">
        <color indexed="64"/>
      </top>
      <bottom style="medium">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bottom/>
      <diagonal/>
    </border>
    <border>
      <left style="medium">
        <color auto="1"/>
      </left>
      <right style="medium">
        <color auto="1"/>
      </right>
      <top style="hair">
        <color auto="1"/>
      </top>
      <bottom/>
      <diagonal/>
    </border>
    <border>
      <left style="medium">
        <color auto="1"/>
      </left>
      <right style="medium">
        <color auto="1"/>
      </right>
      <top style="medium">
        <color indexed="64"/>
      </top>
      <bottom/>
      <diagonal/>
    </border>
    <border>
      <left style="medium">
        <color auto="1"/>
      </left>
      <right style="medium">
        <color indexed="64"/>
      </right>
      <top/>
      <bottom/>
      <diagonal/>
    </border>
    <border>
      <left style="medium">
        <color auto="1"/>
      </left>
      <right style="medium">
        <color indexed="64"/>
      </right>
      <top/>
      <bottom style="medium">
        <color indexed="64"/>
      </bottom>
      <diagonal/>
    </border>
  </borders>
  <cellStyleXfs count="2">
    <xf numFmtId="0" fontId="0" fillId="0" borderId="0"/>
    <xf numFmtId="6" fontId="7" fillId="0" borderId="0" applyFont="0" applyFill="0" applyBorder="0" applyAlignment="0" applyProtection="0">
      <alignment vertical="center"/>
    </xf>
  </cellStyleXfs>
  <cellXfs count="83">
    <xf numFmtId="0" fontId="0" fillId="0" borderId="0" xfId="0"/>
    <xf numFmtId="0" fontId="0" fillId="0" borderId="0" xfId="0" applyAlignment="1">
      <alignment wrapText="1"/>
    </xf>
    <xf numFmtId="0" fontId="0" fillId="0" borderId="7" xfId="0" applyBorder="1"/>
    <xf numFmtId="0" fontId="0" fillId="0" borderId="9" xfId="0" applyBorder="1" applyAlignment="1">
      <alignment wrapText="1"/>
    </xf>
    <xf numFmtId="0" fontId="0" fillId="0" borderId="7" xfId="0" applyBorder="1" applyAlignment="1">
      <alignment wrapText="1"/>
    </xf>
    <xf numFmtId="0" fontId="2" fillId="0" borderId="5" xfId="0" applyFont="1" applyBorder="1" applyAlignment="1">
      <alignment horizontal="center" vertical="center" wrapText="1"/>
    </xf>
    <xf numFmtId="0" fontId="2" fillId="0" borderId="8" xfId="0" applyFont="1" applyBorder="1" applyAlignment="1">
      <alignment wrapText="1"/>
    </xf>
    <xf numFmtId="0" fontId="5" fillId="0" borderId="0" xfId="0" applyFont="1" applyAlignment="1">
      <alignment horizontal="center"/>
    </xf>
    <xf numFmtId="0" fontId="5" fillId="0" borderId="8" xfId="0" applyFont="1" applyBorder="1" applyAlignment="1">
      <alignment horizontal="center" wrapText="1"/>
    </xf>
    <xf numFmtId="0" fontId="5" fillId="0" borderId="8" xfId="0" applyFont="1" applyBorder="1" applyAlignment="1">
      <alignment horizontal="center"/>
    </xf>
    <xf numFmtId="0" fontId="5" fillId="0" borderId="18" xfId="0" applyFont="1" applyBorder="1" applyAlignment="1">
      <alignment horizontal="center"/>
    </xf>
    <xf numFmtId="0" fontId="5" fillId="0" borderId="9" xfId="0" applyFont="1" applyBorder="1" applyAlignment="1">
      <alignment horizontal="center"/>
    </xf>
    <xf numFmtId="0" fontId="5" fillId="0" borderId="7" xfId="0" applyFont="1" applyBorder="1" applyAlignment="1">
      <alignment horizontal="center"/>
    </xf>
    <xf numFmtId="0" fontId="5" fillId="0" borderId="7" xfId="0" applyFont="1" applyBorder="1" applyAlignment="1">
      <alignment horizontal="center" wrapText="1"/>
    </xf>
    <xf numFmtId="0" fontId="5" fillId="0" borderId="10" xfId="0" applyFont="1" applyBorder="1" applyAlignment="1">
      <alignment horizontal="center"/>
    </xf>
    <xf numFmtId="0" fontId="4" fillId="0" borderId="0" xfId="0" applyFont="1" applyAlignment="1">
      <alignment horizontal="center" vertical="center"/>
    </xf>
    <xf numFmtId="0" fontId="6" fillId="3" borderId="7" xfId="0" applyFont="1" applyFill="1" applyBorder="1" applyAlignment="1">
      <alignment horizontal="center"/>
    </xf>
    <xf numFmtId="0" fontId="6" fillId="3" borderId="0" xfId="0" applyFont="1" applyFill="1" applyAlignment="1">
      <alignment horizontal="center"/>
    </xf>
    <xf numFmtId="6" fontId="3" fillId="3" borderId="23" xfId="1" applyFont="1" applyFill="1" applyBorder="1" applyAlignment="1">
      <alignment horizontal="center"/>
    </xf>
    <xf numFmtId="1" fontId="5" fillId="0" borderId="0" xfId="0" applyNumberFormat="1" applyFont="1" applyAlignment="1">
      <alignment horizontal="center"/>
    </xf>
    <xf numFmtId="0" fontId="0" fillId="0" borderId="0" xfId="0" applyBorder="1" applyAlignment="1">
      <alignment wrapText="1"/>
    </xf>
    <xf numFmtId="0" fontId="0" fillId="0" borderId="0" xfId="0" applyAlignment="1"/>
    <xf numFmtId="0" fontId="2" fillId="0" borderId="0" xfId="0" applyFont="1" applyAlignment="1"/>
    <xf numFmtId="0" fontId="5" fillId="0" borderId="0" xfId="0" applyFont="1" applyAlignment="1">
      <alignment wrapText="1"/>
    </xf>
    <xf numFmtId="0" fontId="5" fillId="0" borderId="0" xfId="0" applyFont="1" applyAlignment="1"/>
    <xf numFmtId="0" fontId="2" fillId="0" borderId="0" xfId="0" applyFont="1" applyFill="1" applyAlignment="1">
      <alignment horizontal="center" wrapText="1"/>
    </xf>
    <xf numFmtId="0" fontId="5" fillId="0" borderId="7" xfId="0" applyFont="1" applyFill="1" applyBorder="1" applyAlignment="1">
      <alignment wrapText="1"/>
    </xf>
    <xf numFmtId="0" fontId="2" fillId="0" borderId="7" xfId="0" applyFont="1" applyFill="1" applyBorder="1" applyAlignment="1">
      <alignment horizontal="center" wrapText="1"/>
    </xf>
    <xf numFmtId="0" fontId="0" fillId="0" borderId="0" xfId="0" applyFill="1" applyBorder="1" applyAlignment="1"/>
    <xf numFmtId="0" fontId="0" fillId="0" borderId="7" xfId="0" applyFill="1" applyBorder="1" applyAlignment="1">
      <alignment wrapText="1"/>
    </xf>
    <xf numFmtId="0" fontId="0" fillId="0" borderId="7" xfId="0" applyFill="1" applyBorder="1"/>
    <xf numFmtId="0" fontId="0" fillId="0" borderId="28" xfId="0" applyBorder="1" applyAlignment="1"/>
    <xf numFmtId="0" fontId="0" fillId="0" borderId="0" xfId="0" applyBorder="1" applyAlignment="1"/>
    <xf numFmtId="0" fontId="2" fillId="0" borderId="0" xfId="0" applyFont="1" applyAlignment="1">
      <alignment horizontal="center" vertical="center" wrapText="1"/>
    </xf>
    <xf numFmtId="0" fontId="2" fillId="2" borderId="4"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0" borderId="4" xfId="0" applyFont="1" applyBorder="1" applyAlignment="1">
      <alignment horizontal="center" vertical="center" wrapText="1"/>
    </xf>
    <xf numFmtId="0" fontId="2" fillId="2"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4" borderId="1" xfId="0" applyFont="1" applyFill="1" applyBorder="1" applyAlignment="1">
      <alignment horizontal="center" vertical="center" wrapText="1"/>
    </xf>
    <xf numFmtId="0" fontId="2" fillId="4" borderId="11" xfId="0" applyFont="1" applyFill="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4" borderId="6" xfId="0" applyFont="1" applyFill="1" applyBorder="1" applyAlignment="1">
      <alignment horizontal="center" vertical="center" wrapText="1"/>
    </xf>
    <xf numFmtId="0" fontId="2" fillId="0" borderId="6" xfId="0" applyFont="1" applyBorder="1" applyAlignment="1">
      <alignment horizontal="center" vertical="center" wrapText="1"/>
    </xf>
    <xf numFmtId="0" fontId="2" fillId="6" borderId="11" xfId="0" applyFont="1" applyFill="1" applyBorder="1" applyAlignment="1">
      <alignment horizontal="center" vertical="center" wrapText="1"/>
    </xf>
    <xf numFmtId="0" fontId="2" fillId="6" borderId="6" xfId="0" applyFont="1" applyFill="1" applyBorder="1" applyAlignment="1">
      <alignment horizontal="center" vertical="center" wrapText="1"/>
    </xf>
    <xf numFmtId="0" fontId="2" fillId="6"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2" xfId="0" applyFont="1" applyBorder="1" applyAlignment="1">
      <alignment horizontal="center" vertical="center" wrapText="1"/>
    </xf>
    <xf numFmtId="0" fontId="10" fillId="0" borderId="0" xfId="0" applyFont="1" applyFill="1" applyBorder="1" applyAlignment="1">
      <alignment horizontal="left" vertical="center"/>
    </xf>
    <xf numFmtId="0" fontId="2" fillId="5" borderId="6"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4" borderId="29" xfId="0" applyFont="1" applyFill="1" applyBorder="1" applyAlignment="1">
      <alignment horizontal="center" vertical="center" wrapText="1"/>
    </xf>
    <xf numFmtId="0" fontId="9" fillId="6" borderId="0" xfId="0" applyFont="1" applyFill="1" applyAlignment="1">
      <alignment horizontal="center" vertical="center" wrapText="1"/>
    </xf>
    <xf numFmtId="0" fontId="2" fillId="5" borderId="31" xfId="0" applyFont="1" applyFill="1" applyBorder="1" applyAlignment="1">
      <alignment horizontal="center" vertical="top" wrapText="1"/>
    </xf>
    <xf numFmtId="0" fontId="2" fillId="5" borderId="32" xfId="0" applyFont="1" applyFill="1" applyBorder="1" applyAlignment="1">
      <alignment horizontal="center" vertical="top" wrapText="1"/>
    </xf>
    <xf numFmtId="0" fontId="8" fillId="0" borderId="3" xfId="0" applyFont="1" applyBorder="1" applyAlignment="1">
      <alignment horizontal="center" vertical="center" textRotation="255" wrapText="1"/>
    </xf>
    <xf numFmtId="0" fontId="2" fillId="4" borderId="29" xfId="0" applyFont="1" applyFill="1" applyBorder="1" applyAlignment="1">
      <alignment horizontal="center" vertical="center" wrapText="1"/>
    </xf>
    <xf numFmtId="0" fontId="2" fillId="4" borderId="4" xfId="0" applyFont="1" applyFill="1" applyBorder="1" applyAlignment="1">
      <alignment horizontal="center" vertical="center" wrapText="1"/>
    </xf>
    <xf numFmtId="0" fontId="2" fillId="4" borderId="30" xfId="0" applyFont="1" applyFill="1" applyBorder="1" applyAlignment="1">
      <alignment horizontal="center" vertical="center" wrapText="1"/>
    </xf>
    <xf numFmtId="0" fontId="2" fillId="3" borderId="7" xfId="0" applyFont="1" applyFill="1" applyBorder="1" applyAlignment="1">
      <alignment horizontal="center" wrapText="1"/>
    </xf>
    <xf numFmtId="0" fontId="2" fillId="3" borderId="15" xfId="0" applyFont="1" applyFill="1" applyBorder="1" applyAlignment="1">
      <alignment horizontal="center" wrapText="1"/>
    </xf>
    <xf numFmtId="0" fontId="2" fillId="3" borderId="16" xfId="0" applyFont="1" applyFill="1" applyBorder="1" applyAlignment="1">
      <alignment horizontal="center" wrapText="1"/>
    </xf>
    <xf numFmtId="0" fontId="2" fillId="3" borderId="17" xfId="0" applyFont="1" applyFill="1" applyBorder="1" applyAlignment="1">
      <alignment horizontal="center" wrapText="1"/>
    </xf>
    <xf numFmtId="0" fontId="2" fillId="3" borderId="12" xfId="0" applyFont="1" applyFill="1" applyBorder="1" applyAlignment="1">
      <alignment horizontal="center" wrapText="1"/>
    </xf>
    <xf numFmtId="0" fontId="2" fillId="3" borderId="13" xfId="0" applyFont="1" applyFill="1" applyBorder="1" applyAlignment="1">
      <alignment horizontal="center" wrapText="1"/>
    </xf>
    <xf numFmtId="0" fontId="2" fillId="3" borderId="14" xfId="0" applyFont="1" applyFill="1" applyBorder="1" applyAlignment="1">
      <alignment horizontal="center" wrapText="1"/>
    </xf>
    <xf numFmtId="0" fontId="4" fillId="0" borderId="0" xfId="0" applyFont="1" applyAlignment="1">
      <alignment horizontal="center" vertical="center"/>
    </xf>
    <xf numFmtId="0" fontId="5" fillId="3" borderId="19" xfId="0" applyFont="1" applyFill="1" applyBorder="1" applyAlignment="1">
      <alignment horizontal="center"/>
    </xf>
    <xf numFmtId="0" fontId="5" fillId="3" borderId="20" xfId="0" applyFont="1" applyFill="1" applyBorder="1" applyAlignment="1">
      <alignment horizontal="center"/>
    </xf>
    <xf numFmtId="0" fontId="5" fillId="3" borderId="24" xfId="0" applyFont="1" applyFill="1" applyBorder="1" applyAlignment="1">
      <alignment horizontal="center"/>
    </xf>
    <xf numFmtId="0" fontId="5" fillId="3" borderId="25" xfId="0" applyFont="1" applyFill="1" applyBorder="1" applyAlignment="1">
      <alignment horizontal="center"/>
    </xf>
    <xf numFmtId="0" fontId="5" fillId="3" borderId="21" xfId="0" applyFont="1" applyFill="1" applyBorder="1" applyAlignment="1">
      <alignment horizontal="center"/>
    </xf>
    <xf numFmtId="0" fontId="5" fillId="3" borderId="23" xfId="0" applyFont="1" applyFill="1" applyBorder="1" applyAlignment="1">
      <alignment horizontal="center"/>
    </xf>
    <xf numFmtId="0" fontId="5" fillId="3" borderId="26" xfId="0" applyFont="1" applyFill="1" applyBorder="1" applyAlignment="1">
      <alignment horizontal="center"/>
    </xf>
    <xf numFmtId="0" fontId="5" fillId="3" borderId="27" xfId="0" applyFont="1" applyFill="1" applyBorder="1" applyAlignment="1">
      <alignment horizontal="center"/>
    </xf>
    <xf numFmtId="0" fontId="5" fillId="3" borderId="15" xfId="0" applyFont="1" applyFill="1" applyBorder="1" applyAlignment="1">
      <alignment horizontal="center"/>
    </xf>
    <xf numFmtId="0" fontId="5" fillId="3" borderId="16" xfId="0" applyFont="1" applyFill="1" applyBorder="1" applyAlignment="1">
      <alignment horizontal="center"/>
    </xf>
    <xf numFmtId="0" fontId="5" fillId="3" borderId="17" xfId="0" applyFont="1" applyFill="1" applyBorder="1" applyAlignment="1">
      <alignment horizontal="center"/>
    </xf>
    <xf numFmtId="0" fontId="3" fillId="3" borderId="21" xfId="0" applyFont="1" applyFill="1" applyBorder="1" applyAlignment="1">
      <alignment horizontal="center"/>
    </xf>
    <xf numFmtId="0" fontId="3" fillId="3" borderId="22" xfId="0" applyFont="1" applyFill="1" applyBorder="1" applyAlignment="1">
      <alignment horizontal="center"/>
    </xf>
  </cellXfs>
  <cellStyles count="2">
    <cellStyle name="通貨" xfId="1" builtinId="7"/>
    <cellStyle name="標準" xfId="0" builtinId="0"/>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C93"/>
  <sheetViews>
    <sheetView tabSelected="1" zoomScale="70" zoomScaleNormal="70" workbookViewId="0">
      <pane xSplit="4" ySplit="3" topLeftCell="E16" activePane="bottomRight" state="frozen"/>
      <selection pane="topRight" activeCell="E1" sqref="E1"/>
      <selection pane="bottomLeft" activeCell="A3" sqref="A3"/>
      <selection pane="bottomRight" activeCell="C4" sqref="C4"/>
    </sheetView>
  </sheetViews>
  <sheetFormatPr defaultRowHeight="18"/>
  <cols>
    <col min="1" max="1" width="3.5" style="33" customWidth="1"/>
    <col min="2" max="3" width="9" style="33"/>
    <col min="4" max="4" width="17.125" style="33" customWidth="1"/>
    <col min="5" max="5" width="16.375" style="33" customWidth="1"/>
    <col min="6" max="6" width="15.375" style="33" customWidth="1"/>
    <col min="7" max="7" width="19.25" style="33" customWidth="1"/>
    <col min="8" max="8" width="13.875" style="33" customWidth="1"/>
    <col min="9" max="9" width="16.5" style="33" customWidth="1"/>
    <col min="10" max="10" width="16.375" style="33" customWidth="1"/>
    <col min="11" max="12" width="16.25" style="33" customWidth="1"/>
    <col min="13" max="15" width="12.75" style="33" customWidth="1"/>
    <col min="16" max="16" width="14.375" style="33" customWidth="1"/>
    <col min="17" max="17" width="14.125" style="33" customWidth="1"/>
    <col min="18" max="18" width="11.625" style="33" customWidth="1"/>
    <col min="19" max="16384" width="9" style="33"/>
  </cols>
  <sheetData>
    <row r="1" spans="2:29" ht="54.75" customHeight="1">
      <c r="D1" s="51" t="s">
        <v>364</v>
      </c>
    </row>
    <row r="2" spans="2:29" ht="18.75" thickBot="1"/>
    <row r="3" spans="2:29" ht="51" customHeight="1" thickBot="1">
      <c r="C3" s="5" t="s">
        <v>8</v>
      </c>
      <c r="D3" s="5" t="s">
        <v>0</v>
      </c>
      <c r="E3" s="5" t="s">
        <v>110</v>
      </c>
      <c r="F3" s="5" t="s">
        <v>9</v>
      </c>
      <c r="G3" s="5" t="s">
        <v>108</v>
      </c>
      <c r="H3" s="5" t="s">
        <v>109</v>
      </c>
      <c r="I3" s="5" t="s">
        <v>10</v>
      </c>
      <c r="J3" s="5" t="s">
        <v>11</v>
      </c>
      <c r="K3" s="5" t="s">
        <v>12</v>
      </c>
      <c r="L3" s="5" t="s">
        <v>368</v>
      </c>
      <c r="M3" s="5" t="s">
        <v>13</v>
      </c>
      <c r="N3" s="5" t="s">
        <v>16</v>
      </c>
      <c r="O3" s="5" t="s">
        <v>116</v>
      </c>
      <c r="P3" s="5" t="s">
        <v>238</v>
      </c>
      <c r="Q3" s="5" t="s">
        <v>99</v>
      </c>
      <c r="R3" s="5" t="s">
        <v>123</v>
      </c>
      <c r="S3" s="5" t="s">
        <v>124</v>
      </c>
      <c r="T3" s="5" t="s">
        <v>125</v>
      </c>
      <c r="U3" s="5"/>
      <c r="V3" s="5"/>
      <c r="W3" s="5"/>
      <c r="X3" s="5"/>
      <c r="Y3" s="5"/>
      <c r="Z3" s="5"/>
      <c r="AA3" s="5"/>
      <c r="AB3" s="5"/>
      <c r="AC3" s="5"/>
    </row>
    <row r="4" spans="2:29" ht="19.5" thickTop="1" thickBot="1">
      <c r="B4" s="58" t="s">
        <v>374</v>
      </c>
      <c r="C4" s="34">
        <v>1</v>
      </c>
      <c r="D4" s="35" t="s">
        <v>0</v>
      </c>
      <c r="E4" s="36"/>
      <c r="F4" s="36"/>
      <c r="G4" s="36"/>
      <c r="H4" s="36"/>
      <c r="I4" s="36"/>
      <c r="J4" s="36"/>
      <c r="K4" s="36"/>
      <c r="L4" s="36"/>
      <c r="M4" s="36"/>
      <c r="N4" s="36"/>
      <c r="O4" s="36"/>
      <c r="P4" s="36"/>
      <c r="Q4" s="36"/>
      <c r="R4" s="36"/>
      <c r="S4" s="36"/>
      <c r="T4" s="36"/>
      <c r="U4" s="36"/>
      <c r="V4" s="36"/>
      <c r="W4" s="36"/>
      <c r="X4" s="36"/>
      <c r="Y4" s="36"/>
      <c r="Z4" s="36"/>
      <c r="AA4" s="36"/>
      <c r="AB4" s="36"/>
      <c r="AC4" s="36"/>
    </row>
    <row r="5" spans="2:29" ht="18.75" thickBot="1">
      <c r="B5" s="58"/>
      <c r="C5" s="37">
        <v>2</v>
      </c>
      <c r="D5" s="38"/>
      <c r="E5" s="38"/>
      <c r="F5" s="38"/>
      <c r="G5" s="38"/>
      <c r="H5" s="38"/>
      <c r="I5" s="38"/>
      <c r="J5" s="38"/>
      <c r="K5" s="38"/>
      <c r="L5" s="38"/>
      <c r="M5" s="38"/>
      <c r="N5" s="38"/>
      <c r="O5" s="38"/>
      <c r="P5" s="38"/>
      <c r="Q5" s="38"/>
      <c r="R5" s="38"/>
      <c r="S5" s="38"/>
      <c r="T5" s="38"/>
      <c r="U5" s="38"/>
      <c r="V5" s="38"/>
      <c r="W5" s="38"/>
      <c r="X5" s="38"/>
      <c r="Y5" s="38"/>
      <c r="Z5" s="38"/>
      <c r="AA5" s="38"/>
      <c r="AB5" s="38"/>
      <c r="AC5" s="38"/>
    </row>
    <row r="6" spans="2:29" ht="18.75" thickBot="1">
      <c r="B6" s="58"/>
      <c r="C6" s="37">
        <v>3</v>
      </c>
      <c r="D6" s="38"/>
      <c r="E6" s="38"/>
      <c r="F6" s="38"/>
      <c r="G6" s="38"/>
      <c r="H6" s="38"/>
      <c r="I6" s="38"/>
      <c r="J6" s="38"/>
      <c r="K6" s="38"/>
      <c r="L6" s="38"/>
      <c r="M6" s="38"/>
      <c r="N6" s="38"/>
      <c r="O6" s="38"/>
      <c r="P6" s="38"/>
      <c r="Q6" s="38"/>
      <c r="R6" s="38"/>
      <c r="S6" s="38"/>
      <c r="T6" s="38"/>
      <c r="U6" s="38"/>
      <c r="V6" s="38"/>
      <c r="W6" s="38"/>
      <c r="X6" s="38"/>
      <c r="Y6" s="38"/>
      <c r="Z6" s="38"/>
      <c r="AA6" s="38"/>
      <c r="AB6" s="38"/>
      <c r="AC6" s="38"/>
    </row>
    <row r="7" spans="2:29" ht="18.75" thickBot="1">
      <c r="B7" s="58"/>
      <c r="C7" s="37">
        <v>4</v>
      </c>
      <c r="D7" s="38"/>
      <c r="E7" s="38"/>
      <c r="F7" s="38"/>
      <c r="G7" s="38"/>
      <c r="H7" s="38"/>
      <c r="I7" s="38"/>
      <c r="J7" s="38"/>
      <c r="K7" s="38"/>
      <c r="L7" s="38"/>
      <c r="M7" s="38"/>
      <c r="N7" s="38"/>
      <c r="O7" s="38"/>
      <c r="P7" s="38"/>
      <c r="Q7" s="38"/>
      <c r="R7" s="38"/>
      <c r="S7" s="38"/>
      <c r="T7" s="38"/>
      <c r="U7" s="38"/>
      <c r="V7" s="38"/>
      <c r="W7" s="38"/>
      <c r="X7" s="38"/>
      <c r="Y7" s="38"/>
      <c r="Z7" s="38"/>
      <c r="AA7" s="38"/>
      <c r="AB7" s="38"/>
      <c r="AC7" s="38"/>
    </row>
    <row r="8" spans="2:29" ht="18.75" thickBot="1">
      <c r="B8" s="58"/>
      <c r="C8" s="37">
        <v>5</v>
      </c>
      <c r="D8" s="38"/>
      <c r="E8" s="38"/>
      <c r="F8" s="38"/>
      <c r="G8" s="38"/>
      <c r="H8" s="38"/>
      <c r="I8" s="38"/>
      <c r="J8" s="38"/>
      <c r="K8" s="38"/>
      <c r="L8" s="38"/>
      <c r="M8" s="38"/>
      <c r="N8" s="38"/>
      <c r="O8" s="38"/>
      <c r="P8" s="38"/>
      <c r="Q8" s="38"/>
      <c r="R8" s="38"/>
      <c r="S8" s="38"/>
      <c r="T8" s="38"/>
      <c r="U8" s="38"/>
      <c r="V8" s="38"/>
      <c r="W8" s="38"/>
      <c r="X8" s="38"/>
      <c r="Y8" s="38"/>
      <c r="Z8" s="38"/>
      <c r="AA8" s="38"/>
      <c r="AB8" s="38"/>
      <c r="AC8" s="38"/>
    </row>
    <row r="9" spans="2:29" ht="18.75" thickBot="1">
      <c r="B9" s="58"/>
      <c r="C9" s="37">
        <v>6</v>
      </c>
      <c r="D9" s="38"/>
      <c r="E9" s="38"/>
      <c r="F9" s="38"/>
      <c r="G9" s="38"/>
      <c r="H9" s="38"/>
      <c r="I9" s="38"/>
      <c r="J9" s="38"/>
      <c r="K9" s="38"/>
      <c r="L9" s="38"/>
      <c r="M9" s="38"/>
      <c r="N9" s="38"/>
      <c r="O9" s="38"/>
      <c r="P9" s="38"/>
      <c r="Q9" s="38"/>
      <c r="R9" s="38"/>
      <c r="S9" s="38"/>
      <c r="T9" s="38"/>
      <c r="U9" s="38"/>
      <c r="V9" s="38"/>
      <c r="W9" s="38"/>
      <c r="X9" s="38"/>
      <c r="Y9" s="38"/>
      <c r="Z9" s="38"/>
      <c r="AA9" s="38"/>
      <c r="AB9" s="38"/>
      <c r="AC9" s="38"/>
    </row>
    <row r="10" spans="2:29" ht="18.75" thickBot="1">
      <c r="B10" s="58"/>
      <c r="C10" s="37">
        <v>7</v>
      </c>
      <c r="D10" s="38"/>
      <c r="E10" s="38"/>
      <c r="F10" s="38"/>
      <c r="G10" s="38"/>
      <c r="H10" s="38"/>
      <c r="I10" s="38"/>
      <c r="J10" s="38"/>
      <c r="K10" s="38"/>
      <c r="L10" s="38"/>
      <c r="M10" s="38"/>
      <c r="N10" s="38"/>
      <c r="O10" s="38"/>
      <c r="P10" s="38"/>
      <c r="Q10" s="38"/>
      <c r="R10" s="38"/>
      <c r="S10" s="38"/>
      <c r="T10" s="38"/>
      <c r="U10" s="38"/>
      <c r="V10" s="38"/>
      <c r="W10" s="38"/>
      <c r="X10" s="38"/>
      <c r="Y10" s="38"/>
      <c r="Z10" s="38"/>
      <c r="AA10" s="38"/>
      <c r="AB10" s="38"/>
      <c r="AC10" s="38"/>
    </row>
    <row r="11" spans="2:29" ht="18.75" thickBot="1">
      <c r="B11" s="58"/>
      <c r="C11" s="37">
        <v>8</v>
      </c>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row>
    <row r="12" spans="2:29" ht="18.75" thickBot="1">
      <c r="B12" s="58"/>
      <c r="C12" s="37">
        <v>9</v>
      </c>
      <c r="D12" s="38"/>
      <c r="E12" s="38"/>
      <c r="F12" s="38"/>
      <c r="G12" s="38"/>
      <c r="H12" s="38"/>
      <c r="I12" s="38"/>
      <c r="J12" s="38"/>
      <c r="K12" s="38"/>
      <c r="L12" s="38"/>
      <c r="M12" s="38"/>
      <c r="N12" s="38"/>
      <c r="O12" s="38"/>
      <c r="P12" s="38"/>
      <c r="Q12" s="38"/>
      <c r="R12" s="38"/>
      <c r="S12" s="38"/>
      <c r="T12" s="38"/>
      <c r="U12" s="38"/>
      <c r="V12" s="38"/>
      <c r="W12" s="38"/>
      <c r="X12" s="38"/>
      <c r="Y12" s="38"/>
      <c r="Z12" s="38"/>
      <c r="AA12" s="38"/>
      <c r="AB12" s="38"/>
      <c r="AC12" s="38"/>
    </row>
    <row r="13" spans="2:29" ht="18.75" thickBot="1">
      <c r="B13" s="58"/>
      <c r="C13" s="37">
        <v>10</v>
      </c>
      <c r="D13" s="38"/>
      <c r="E13" s="38"/>
      <c r="F13" s="38"/>
      <c r="G13" s="38"/>
      <c r="H13" s="38"/>
      <c r="I13" s="38"/>
      <c r="J13" s="38"/>
      <c r="K13" s="38"/>
      <c r="L13" s="38"/>
      <c r="M13" s="38"/>
      <c r="N13" s="38"/>
      <c r="O13" s="38"/>
      <c r="P13" s="38"/>
      <c r="Q13" s="38"/>
      <c r="R13" s="38"/>
      <c r="S13" s="38"/>
      <c r="T13" s="38"/>
      <c r="U13" s="38"/>
      <c r="V13" s="38"/>
      <c r="W13" s="38"/>
      <c r="X13" s="38"/>
      <c r="Y13" s="38"/>
      <c r="Z13" s="38"/>
      <c r="AA13" s="38"/>
      <c r="AB13" s="38"/>
      <c r="AC13" s="38"/>
    </row>
    <row r="14" spans="2:29" ht="18.75" thickBot="1">
      <c r="B14" s="58"/>
      <c r="C14" s="37">
        <v>11</v>
      </c>
      <c r="D14" s="38"/>
      <c r="E14" s="38"/>
      <c r="F14" s="38"/>
      <c r="G14" s="38"/>
      <c r="H14" s="38"/>
      <c r="I14" s="38"/>
      <c r="J14" s="38"/>
      <c r="K14" s="38"/>
      <c r="L14" s="38"/>
      <c r="M14" s="38"/>
      <c r="N14" s="38"/>
      <c r="O14" s="38"/>
      <c r="P14" s="38"/>
      <c r="Q14" s="38"/>
      <c r="R14" s="38"/>
      <c r="S14" s="38"/>
      <c r="T14" s="38"/>
      <c r="U14" s="38"/>
      <c r="V14" s="38"/>
      <c r="W14" s="38"/>
      <c r="X14" s="38"/>
      <c r="Y14" s="38"/>
      <c r="Z14" s="38"/>
      <c r="AA14" s="38"/>
      <c r="AB14" s="38"/>
      <c r="AC14" s="38"/>
    </row>
    <row r="15" spans="2:29" ht="18.75" thickBot="1">
      <c r="B15" s="58"/>
      <c r="C15" s="37">
        <v>12</v>
      </c>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row>
    <row r="16" spans="2:29" ht="18.75" thickBot="1">
      <c r="B16" s="58"/>
      <c r="C16" s="37">
        <v>13</v>
      </c>
      <c r="D16" s="38"/>
      <c r="E16" s="38"/>
      <c r="F16" s="38"/>
      <c r="G16" s="38"/>
      <c r="H16" s="38"/>
      <c r="I16" s="38"/>
      <c r="J16" s="38"/>
      <c r="K16" s="38"/>
      <c r="L16" s="38"/>
      <c r="M16" s="38"/>
      <c r="N16" s="38"/>
      <c r="O16" s="38"/>
      <c r="P16" s="38"/>
      <c r="Q16" s="38"/>
      <c r="R16" s="38"/>
      <c r="S16" s="38"/>
      <c r="T16" s="38"/>
      <c r="U16" s="38"/>
      <c r="V16" s="38"/>
      <c r="W16" s="38"/>
      <c r="X16" s="38"/>
      <c r="Y16" s="38"/>
      <c r="Z16" s="38"/>
      <c r="AA16" s="38"/>
      <c r="AB16" s="38"/>
      <c r="AC16" s="38"/>
    </row>
    <row r="17" spans="2:29" ht="18.75" thickBot="1">
      <c r="B17" s="58"/>
      <c r="C17" s="37">
        <v>14</v>
      </c>
      <c r="D17" s="38"/>
      <c r="E17" s="38"/>
      <c r="F17" s="38"/>
      <c r="G17" s="38"/>
      <c r="H17" s="38"/>
      <c r="I17" s="38"/>
      <c r="J17" s="38"/>
      <c r="K17" s="38"/>
      <c r="L17" s="38"/>
      <c r="M17" s="38"/>
      <c r="N17" s="38"/>
      <c r="O17" s="38"/>
      <c r="P17" s="38"/>
      <c r="Q17" s="38"/>
      <c r="R17" s="38"/>
      <c r="S17" s="38"/>
      <c r="T17" s="38"/>
      <c r="U17" s="38"/>
      <c r="V17" s="38"/>
      <c r="W17" s="38"/>
      <c r="X17" s="38"/>
      <c r="Y17" s="38"/>
      <c r="Z17" s="38"/>
      <c r="AA17" s="38"/>
      <c r="AB17" s="38"/>
      <c r="AC17" s="38"/>
    </row>
    <row r="18" spans="2:29" ht="18.75" thickBot="1">
      <c r="B18" s="58"/>
      <c r="C18" s="37">
        <v>15</v>
      </c>
      <c r="D18" s="39" t="s">
        <v>1</v>
      </c>
      <c r="E18" s="38"/>
      <c r="F18" s="38"/>
      <c r="G18" s="38"/>
      <c r="H18" s="38"/>
      <c r="I18" s="38"/>
      <c r="J18" s="38"/>
      <c r="K18" s="38"/>
      <c r="L18" s="38"/>
      <c r="M18" s="38"/>
      <c r="N18" s="38"/>
      <c r="O18" s="38"/>
      <c r="P18" s="38"/>
      <c r="Q18" s="38"/>
      <c r="R18" s="38"/>
      <c r="S18" s="38"/>
      <c r="T18" s="38"/>
      <c r="U18" s="38"/>
      <c r="V18" s="38"/>
      <c r="W18" s="38"/>
      <c r="X18" s="38"/>
      <c r="Y18" s="38"/>
      <c r="Z18" s="38"/>
      <c r="AA18" s="38"/>
      <c r="AB18" s="38"/>
      <c r="AC18" s="38"/>
    </row>
    <row r="19" spans="2:29" ht="18.75" thickBot="1">
      <c r="B19" s="58"/>
      <c r="C19" s="37">
        <v>16</v>
      </c>
      <c r="D19" s="38"/>
      <c r="E19" s="38"/>
      <c r="F19" s="38"/>
      <c r="G19" s="38"/>
      <c r="H19" s="38"/>
      <c r="I19" s="38"/>
      <c r="J19" s="38"/>
      <c r="K19" s="38"/>
      <c r="L19" s="38"/>
      <c r="M19" s="38"/>
      <c r="N19" s="38"/>
      <c r="O19" s="38"/>
      <c r="P19" s="38"/>
      <c r="Q19" s="38"/>
      <c r="R19" s="38"/>
      <c r="S19" s="38"/>
      <c r="T19" s="38"/>
      <c r="U19" s="38"/>
      <c r="V19" s="38"/>
      <c r="W19" s="38"/>
      <c r="X19" s="38"/>
      <c r="Y19" s="38"/>
      <c r="Z19" s="38"/>
      <c r="AA19" s="38"/>
      <c r="AB19" s="38"/>
      <c r="AC19" s="38"/>
    </row>
    <row r="20" spans="2:29" ht="18.75" thickBot="1">
      <c r="B20" s="58"/>
      <c r="C20" s="37">
        <v>17</v>
      </c>
      <c r="D20" s="38"/>
      <c r="E20" s="38"/>
      <c r="F20" s="38"/>
      <c r="G20" s="38"/>
      <c r="H20" s="38"/>
      <c r="I20" s="38"/>
      <c r="J20" s="38"/>
      <c r="K20" s="38"/>
      <c r="L20" s="38"/>
      <c r="M20" s="38"/>
      <c r="N20" s="38"/>
      <c r="O20" s="38"/>
      <c r="P20" s="38"/>
      <c r="Q20" s="38"/>
      <c r="R20" s="38"/>
      <c r="S20" s="38"/>
      <c r="T20" s="38"/>
      <c r="U20" s="38"/>
      <c r="V20" s="38"/>
      <c r="W20" s="38"/>
      <c r="X20" s="38"/>
      <c r="Y20" s="38"/>
      <c r="Z20" s="38"/>
      <c r="AA20" s="38"/>
      <c r="AB20" s="38"/>
      <c r="AC20" s="38"/>
    </row>
    <row r="21" spans="2:29" ht="18.75" thickBot="1">
      <c r="B21" s="58"/>
      <c r="C21" s="37">
        <v>18</v>
      </c>
      <c r="D21" s="38"/>
      <c r="E21" s="38"/>
      <c r="F21" s="38"/>
      <c r="G21" s="38"/>
      <c r="H21" s="38"/>
      <c r="I21" s="38"/>
      <c r="J21" s="38"/>
      <c r="K21" s="38"/>
      <c r="L21" s="38"/>
      <c r="M21" s="38"/>
      <c r="N21" s="38"/>
      <c r="O21" s="38"/>
      <c r="P21" s="38"/>
      <c r="Q21" s="38"/>
      <c r="R21" s="38"/>
      <c r="S21" s="38"/>
      <c r="T21" s="38"/>
      <c r="U21" s="38"/>
      <c r="V21" s="38"/>
      <c r="W21" s="38"/>
      <c r="X21" s="38"/>
      <c r="Y21" s="38"/>
      <c r="Z21" s="38"/>
      <c r="AA21" s="38"/>
      <c r="AB21" s="38"/>
      <c r="AC21" s="38"/>
    </row>
    <row r="22" spans="2:29" ht="18.75" thickBot="1">
      <c r="B22" s="58"/>
      <c r="C22" s="37">
        <v>19</v>
      </c>
      <c r="D22" s="38"/>
      <c r="E22" s="38"/>
      <c r="F22" s="38"/>
      <c r="G22" s="38"/>
      <c r="H22" s="38"/>
      <c r="I22" s="38"/>
      <c r="J22" s="38"/>
      <c r="K22" s="38"/>
      <c r="L22" s="38"/>
      <c r="M22" s="38"/>
      <c r="N22" s="38"/>
      <c r="O22" s="38"/>
      <c r="P22" s="38"/>
      <c r="Q22" s="38"/>
      <c r="R22" s="38"/>
      <c r="S22" s="38"/>
      <c r="T22" s="38"/>
      <c r="U22" s="38"/>
      <c r="V22" s="38"/>
      <c r="W22" s="38"/>
      <c r="X22" s="38"/>
      <c r="Y22" s="38"/>
      <c r="Z22" s="38"/>
      <c r="AA22" s="38"/>
      <c r="AB22" s="38"/>
      <c r="AC22" s="38"/>
    </row>
    <row r="23" spans="2:29" ht="18.75" thickBot="1">
      <c r="B23" s="58"/>
      <c r="C23" s="37">
        <v>20</v>
      </c>
      <c r="D23" s="38"/>
      <c r="E23" s="38"/>
      <c r="F23" s="38"/>
      <c r="G23" s="38"/>
      <c r="H23" s="38"/>
      <c r="I23" s="38"/>
      <c r="J23" s="38"/>
      <c r="K23" s="38"/>
      <c r="L23" s="38"/>
      <c r="M23" s="38"/>
      <c r="N23" s="38"/>
      <c r="O23" s="38"/>
      <c r="P23" s="38"/>
      <c r="Q23" s="38"/>
      <c r="R23" s="38"/>
      <c r="S23" s="38"/>
      <c r="T23" s="38"/>
      <c r="U23" s="38"/>
      <c r="V23" s="38"/>
      <c r="W23" s="38"/>
      <c r="X23" s="38"/>
      <c r="Y23" s="38"/>
      <c r="Z23" s="38"/>
      <c r="AA23" s="38"/>
      <c r="AB23" s="38"/>
      <c r="AC23" s="38"/>
    </row>
    <row r="24" spans="2:29" ht="18.75" thickBot="1">
      <c r="B24" s="58"/>
      <c r="C24" s="37">
        <v>21</v>
      </c>
      <c r="D24" s="38"/>
      <c r="E24" s="38"/>
      <c r="F24" s="38"/>
      <c r="G24" s="38"/>
      <c r="H24" s="38"/>
      <c r="I24" s="38"/>
      <c r="J24" s="38"/>
      <c r="K24" s="38"/>
      <c r="L24" s="38"/>
      <c r="M24" s="38"/>
      <c r="N24" s="38"/>
      <c r="O24" s="38"/>
      <c r="P24" s="38"/>
      <c r="Q24" s="38"/>
      <c r="R24" s="38"/>
      <c r="S24" s="38"/>
      <c r="T24" s="38"/>
      <c r="U24" s="38"/>
      <c r="V24" s="38"/>
      <c r="W24" s="38"/>
      <c r="X24" s="38"/>
      <c r="Y24" s="38"/>
      <c r="Z24" s="38"/>
      <c r="AA24" s="38"/>
      <c r="AB24" s="38"/>
      <c r="AC24" s="38"/>
    </row>
    <row r="25" spans="2:29" ht="18.75" thickBot="1">
      <c r="B25" s="58"/>
      <c r="C25" s="37">
        <v>22</v>
      </c>
      <c r="D25" s="38"/>
      <c r="E25" s="38"/>
      <c r="F25" s="38"/>
      <c r="G25" s="38"/>
      <c r="H25" s="38"/>
      <c r="I25" s="38"/>
      <c r="J25" s="38"/>
      <c r="K25" s="38"/>
      <c r="L25" s="38"/>
      <c r="M25" s="38"/>
      <c r="N25" s="38"/>
      <c r="O25" s="38"/>
      <c r="P25" s="38"/>
      <c r="Q25" s="38"/>
      <c r="R25" s="38"/>
      <c r="S25" s="38"/>
      <c r="T25" s="38"/>
      <c r="U25" s="38"/>
      <c r="V25" s="38"/>
      <c r="W25" s="38"/>
      <c r="X25" s="38"/>
      <c r="Y25" s="38"/>
      <c r="Z25" s="38"/>
      <c r="AA25" s="38"/>
      <c r="AB25" s="38"/>
      <c r="AC25" s="38"/>
    </row>
    <row r="26" spans="2:29" ht="18.75" thickBot="1">
      <c r="B26" s="58"/>
      <c r="C26" s="37">
        <v>23</v>
      </c>
      <c r="D26" s="38"/>
      <c r="E26" s="38"/>
      <c r="F26" s="38"/>
      <c r="G26" s="38"/>
      <c r="H26" s="38"/>
      <c r="I26" s="38"/>
      <c r="J26" s="38"/>
      <c r="K26" s="38"/>
      <c r="L26" s="38"/>
      <c r="M26" s="38"/>
      <c r="N26" s="38"/>
      <c r="O26" s="38"/>
      <c r="P26" s="38"/>
      <c r="Q26" s="38"/>
      <c r="R26" s="38"/>
      <c r="S26" s="38"/>
      <c r="T26" s="38"/>
      <c r="U26" s="38"/>
      <c r="V26" s="38"/>
      <c r="W26" s="38"/>
      <c r="X26" s="38"/>
      <c r="Y26" s="38"/>
      <c r="Z26" s="38"/>
      <c r="AA26" s="38"/>
      <c r="AB26" s="38"/>
      <c r="AC26" s="38"/>
    </row>
    <row r="27" spans="2:29" ht="18.75" thickBot="1">
      <c r="B27" s="58"/>
      <c r="C27" s="37">
        <v>24</v>
      </c>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row>
    <row r="28" spans="2:29" ht="84" customHeight="1" thickBot="1">
      <c r="B28" s="58"/>
      <c r="C28" s="37">
        <v>25</v>
      </c>
      <c r="D28" s="39" t="s">
        <v>104</v>
      </c>
      <c r="E28" s="39" t="s">
        <v>6</v>
      </c>
      <c r="F28" s="39" t="s">
        <v>103</v>
      </c>
      <c r="G28" s="39" t="s">
        <v>101</v>
      </c>
      <c r="H28" s="39" t="s">
        <v>101</v>
      </c>
      <c r="I28" s="39" t="s">
        <v>102</v>
      </c>
      <c r="J28" s="39" t="s">
        <v>107</v>
      </c>
      <c r="K28" s="59" t="s">
        <v>358</v>
      </c>
      <c r="L28" s="54" t="s">
        <v>369</v>
      </c>
      <c r="M28" s="38"/>
      <c r="N28" s="38"/>
      <c r="O28" s="38"/>
      <c r="P28" s="38"/>
      <c r="Q28" s="39" t="s">
        <v>118</v>
      </c>
      <c r="R28" s="38"/>
      <c r="S28" s="38"/>
      <c r="T28" s="38"/>
      <c r="U28" s="38"/>
      <c r="V28" s="38"/>
      <c r="W28" s="38"/>
      <c r="X28" s="38"/>
      <c r="Y28" s="38"/>
      <c r="Z28" s="38"/>
      <c r="AA28" s="38"/>
      <c r="AB28" s="38"/>
      <c r="AC28" s="38"/>
    </row>
    <row r="29" spans="2:29" ht="69.75" customHeight="1" thickBot="1">
      <c r="B29" s="58"/>
      <c r="C29" s="37">
        <v>26</v>
      </c>
      <c r="D29" s="38"/>
      <c r="E29" s="38"/>
      <c r="F29" s="38"/>
      <c r="G29" s="55" t="s">
        <v>357</v>
      </c>
      <c r="H29" s="38"/>
      <c r="I29" s="38"/>
      <c r="J29" s="38"/>
      <c r="K29" s="60"/>
      <c r="L29" s="56" t="s">
        <v>370</v>
      </c>
      <c r="M29" s="38"/>
      <c r="N29" s="39" t="s">
        <v>115</v>
      </c>
      <c r="O29" s="38"/>
      <c r="P29" s="38"/>
      <c r="Q29" s="38"/>
      <c r="R29" s="38"/>
      <c r="S29" s="38"/>
      <c r="T29" s="38"/>
      <c r="U29" s="38"/>
      <c r="V29" s="38"/>
      <c r="W29" s="38"/>
      <c r="X29" s="38"/>
      <c r="Y29" s="38"/>
      <c r="Z29" s="38"/>
      <c r="AA29" s="38"/>
      <c r="AB29" s="38"/>
      <c r="AC29" s="38"/>
    </row>
    <row r="30" spans="2:29" ht="53.25" customHeight="1" thickBot="1">
      <c r="B30" s="58"/>
      <c r="C30" s="37">
        <v>27</v>
      </c>
      <c r="D30" s="38"/>
      <c r="E30" s="38"/>
      <c r="F30" s="38"/>
      <c r="H30" s="38"/>
      <c r="I30" s="38"/>
      <c r="K30" s="38"/>
      <c r="L30" s="56"/>
      <c r="M30" s="39" t="s">
        <v>14</v>
      </c>
      <c r="N30" s="38"/>
      <c r="O30" s="39" t="s">
        <v>17</v>
      </c>
      <c r="P30" s="38"/>
      <c r="Q30" s="38"/>
      <c r="R30" s="38"/>
      <c r="S30" s="38"/>
      <c r="T30" s="38"/>
      <c r="U30" s="38"/>
      <c r="V30" s="38"/>
      <c r="W30" s="38"/>
      <c r="X30" s="38"/>
      <c r="Y30" s="38"/>
      <c r="Z30" s="38"/>
      <c r="AA30" s="38"/>
      <c r="AB30" s="38"/>
      <c r="AC30" s="38"/>
    </row>
    <row r="31" spans="2:29" ht="54.75" thickBot="1">
      <c r="B31" s="58"/>
      <c r="C31" s="37">
        <v>28</v>
      </c>
      <c r="D31" s="40" t="s">
        <v>100</v>
      </c>
      <c r="E31" s="40" t="s">
        <v>128</v>
      </c>
      <c r="F31" s="41"/>
      <c r="G31" s="41"/>
      <c r="H31" s="41"/>
      <c r="I31" s="41"/>
      <c r="J31" s="41"/>
      <c r="K31" s="41"/>
      <c r="L31" s="56"/>
      <c r="M31" s="40" t="s">
        <v>111</v>
      </c>
      <c r="N31" s="41"/>
      <c r="O31" s="40" t="s">
        <v>117</v>
      </c>
      <c r="P31" s="41"/>
      <c r="Q31" s="41"/>
      <c r="R31" s="41"/>
      <c r="S31" s="38"/>
      <c r="T31" s="42"/>
      <c r="U31" s="38"/>
      <c r="V31" s="38"/>
      <c r="W31" s="38"/>
      <c r="X31" s="38"/>
      <c r="Y31" s="38"/>
      <c r="Z31" s="38"/>
      <c r="AA31" s="38"/>
      <c r="AB31" s="38"/>
      <c r="AC31" s="38"/>
    </row>
    <row r="32" spans="2:29" ht="71.25" customHeight="1" thickBot="1">
      <c r="B32" s="58" t="s">
        <v>373</v>
      </c>
      <c r="C32" s="43">
        <v>1</v>
      </c>
      <c r="D32" s="44" t="s">
        <v>2</v>
      </c>
      <c r="E32" s="44" t="s">
        <v>113</v>
      </c>
      <c r="F32" s="39" t="s">
        <v>105</v>
      </c>
      <c r="G32" s="61" t="s">
        <v>360</v>
      </c>
      <c r="H32" s="39" t="s">
        <v>135</v>
      </c>
      <c r="I32" s="45"/>
      <c r="J32" s="45"/>
      <c r="K32" s="44" t="s">
        <v>366</v>
      </c>
      <c r="L32" s="56"/>
      <c r="M32" s="44" t="s">
        <v>15</v>
      </c>
      <c r="N32" s="44" t="s">
        <v>137</v>
      </c>
      <c r="O32" s="52" t="s">
        <v>367</v>
      </c>
      <c r="P32" s="45"/>
      <c r="Q32" s="44" t="s">
        <v>119</v>
      </c>
      <c r="R32" s="45"/>
      <c r="S32" s="44" t="s">
        <v>138</v>
      </c>
      <c r="T32" s="45"/>
      <c r="U32" s="45"/>
      <c r="V32" s="45"/>
      <c r="W32" s="45"/>
      <c r="X32" s="45"/>
      <c r="Y32" s="45"/>
      <c r="Z32" s="45"/>
      <c r="AA32" s="45"/>
      <c r="AB32" s="45"/>
      <c r="AC32" s="45"/>
    </row>
    <row r="33" spans="2:29" ht="57.75" customHeight="1" thickBot="1">
      <c r="B33" s="58"/>
      <c r="C33" s="37">
        <v>2</v>
      </c>
      <c r="D33" s="38"/>
      <c r="E33" s="38"/>
      <c r="G33" s="60"/>
      <c r="H33" s="38"/>
      <c r="I33" s="38"/>
      <c r="J33" s="38"/>
      <c r="K33" s="38"/>
      <c r="L33" s="56"/>
      <c r="M33" s="38"/>
      <c r="N33" s="38"/>
      <c r="O33" s="53" t="s">
        <v>367</v>
      </c>
      <c r="P33" s="38"/>
      <c r="Q33" s="39" t="s">
        <v>204</v>
      </c>
      <c r="R33" s="38"/>
      <c r="S33" s="38"/>
      <c r="T33" s="38"/>
      <c r="U33" s="38"/>
      <c r="V33" s="38"/>
      <c r="W33" s="38"/>
      <c r="X33" s="38"/>
      <c r="Y33" s="38"/>
      <c r="Z33" s="38"/>
      <c r="AA33" s="38"/>
      <c r="AB33" s="38"/>
      <c r="AC33" s="38"/>
    </row>
    <row r="34" spans="2:29" ht="36.75" thickBot="1">
      <c r="B34" s="58"/>
      <c r="C34" s="37">
        <v>3</v>
      </c>
      <c r="D34" s="38"/>
      <c r="F34" s="38"/>
      <c r="G34" s="38"/>
      <c r="H34" s="38"/>
      <c r="I34" s="38"/>
      <c r="J34" s="38"/>
      <c r="K34" s="38"/>
      <c r="L34" s="56"/>
      <c r="M34" s="39" t="s">
        <v>112</v>
      </c>
      <c r="N34" s="38"/>
      <c r="O34" s="53" t="s">
        <v>367</v>
      </c>
      <c r="P34" s="38"/>
      <c r="Q34" s="38"/>
      <c r="R34" s="38"/>
      <c r="S34" s="38"/>
      <c r="T34" s="38"/>
      <c r="U34" s="38"/>
      <c r="V34" s="38"/>
      <c r="W34" s="38"/>
      <c r="X34" s="38"/>
      <c r="Y34" s="38"/>
      <c r="Z34" s="38"/>
      <c r="AA34" s="38"/>
      <c r="AB34" s="38"/>
      <c r="AC34" s="38"/>
    </row>
    <row r="35" spans="2:29" ht="36.75" thickBot="1">
      <c r="B35" s="58"/>
      <c r="C35" s="37">
        <v>4</v>
      </c>
      <c r="D35" s="38"/>
      <c r="E35" s="39" t="s">
        <v>133</v>
      </c>
      <c r="F35" s="38"/>
      <c r="H35" s="38"/>
      <c r="I35" s="38"/>
      <c r="J35" s="38"/>
      <c r="K35" s="38"/>
      <c r="L35" s="56"/>
      <c r="M35" s="39" t="s">
        <v>114</v>
      </c>
      <c r="N35" s="38"/>
      <c r="O35" s="53" t="s">
        <v>367</v>
      </c>
      <c r="P35" s="38"/>
      <c r="Q35" s="38"/>
      <c r="R35" s="38"/>
      <c r="S35" s="48" t="s">
        <v>371</v>
      </c>
      <c r="T35" s="38"/>
      <c r="U35" s="38"/>
      <c r="V35" s="38"/>
      <c r="W35" s="38"/>
      <c r="X35" s="38"/>
      <c r="Y35" s="38"/>
      <c r="Z35" s="38"/>
      <c r="AA35" s="38"/>
      <c r="AB35" s="38"/>
      <c r="AC35" s="38"/>
    </row>
    <row r="36" spans="2:29" ht="60.75" customHeight="1" thickBot="1">
      <c r="B36" s="58"/>
      <c r="C36" s="37">
        <v>5</v>
      </c>
      <c r="D36" s="38"/>
      <c r="E36" s="38"/>
      <c r="F36" s="38"/>
      <c r="G36" s="38"/>
      <c r="I36" s="39" t="s">
        <v>126</v>
      </c>
      <c r="J36" s="38"/>
      <c r="K36" s="38"/>
      <c r="L36" s="56"/>
      <c r="M36" s="38"/>
      <c r="N36" s="38"/>
      <c r="O36" s="53" t="s">
        <v>367</v>
      </c>
      <c r="P36" s="38"/>
      <c r="Q36" s="38"/>
      <c r="R36" s="38"/>
      <c r="S36" s="38"/>
      <c r="T36" s="38"/>
      <c r="U36" s="38"/>
      <c r="V36" s="38"/>
      <c r="W36" s="38"/>
      <c r="X36" s="38"/>
      <c r="Y36" s="38"/>
      <c r="Z36" s="38"/>
      <c r="AA36" s="38"/>
      <c r="AB36" s="38"/>
      <c r="AC36" s="38"/>
    </row>
    <row r="37" spans="2:29" ht="19.5" customHeight="1" thickBot="1">
      <c r="B37" s="58"/>
      <c r="C37" s="37">
        <v>6</v>
      </c>
      <c r="D37" s="38"/>
      <c r="E37" s="38"/>
      <c r="F37" s="38"/>
      <c r="H37" s="38"/>
      <c r="I37" s="38"/>
      <c r="J37" s="38"/>
      <c r="K37" s="38"/>
      <c r="L37" s="56"/>
      <c r="M37" s="38"/>
      <c r="N37" s="38"/>
      <c r="O37" s="53" t="s">
        <v>367</v>
      </c>
      <c r="P37" s="38"/>
      <c r="Q37" s="38"/>
      <c r="R37" s="38"/>
      <c r="S37" s="38"/>
      <c r="T37" s="38"/>
      <c r="U37" s="38"/>
      <c r="V37" s="38"/>
      <c r="W37" s="38"/>
      <c r="X37" s="38"/>
      <c r="Y37" s="38"/>
      <c r="Z37" s="38"/>
      <c r="AA37" s="38"/>
      <c r="AB37" s="38"/>
      <c r="AC37" s="38"/>
    </row>
    <row r="38" spans="2:29" ht="18.75" thickBot="1">
      <c r="B38" s="58"/>
      <c r="C38" s="37">
        <v>7</v>
      </c>
      <c r="D38" s="38"/>
      <c r="E38" s="38"/>
      <c r="F38" s="39" t="s">
        <v>4</v>
      </c>
      <c r="G38" s="38"/>
      <c r="H38" s="38"/>
      <c r="I38" s="38"/>
      <c r="J38" s="38"/>
      <c r="K38" s="38"/>
      <c r="L38" s="56"/>
      <c r="M38" s="38"/>
      <c r="N38" s="38"/>
      <c r="O38" s="53" t="s">
        <v>367</v>
      </c>
      <c r="P38" s="38"/>
      <c r="Q38" s="38"/>
      <c r="R38" s="38"/>
      <c r="S38" s="38"/>
      <c r="T38" s="38"/>
      <c r="U38" s="38"/>
      <c r="V38" s="38"/>
      <c r="W38" s="38"/>
      <c r="X38" s="38"/>
      <c r="Y38" s="38"/>
      <c r="Z38" s="38"/>
      <c r="AA38" s="38"/>
      <c r="AB38" s="38"/>
      <c r="AC38" s="38"/>
    </row>
    <row r="39" spans="2:29" ht="19.5" customHeight="1" thickBot="1">
      <c r="B39" s="58"/>
      <c r="C39" s="37">
        <v>8</v>
      </c>
      <c r="D39" s="38"/>
      <c r="E39" s="38"/>
      <c r="F39" s="38"/>
      <c r="G39" s="48" t="s">
        <v>359</v>
      </c>
      <c r="H39" s="38"/>
      <c r="I39" s="38"/>
      <c r="K39" s="38"/>
      <c r="L39" s="56"/>
      <c r="M39" s="38"/>
      <c r="N39" s="38"/>
      <c r="O39" s="53" t="s">
        <v>367</v>
      </c>
      <c r="P39" s="38"/>
      <c r="Q39" s="38"/>
      <c r="R39" s="38"/>
      <c r="S39" s="38"/>
      <c r="T39" s="38"/>
      <c r="U39" s="38"/>
      <c r="V39" s="38"/>
      <c r="W39" s="38"/>
      <c r="X39" s="38"/>
      <c r="Y39" s="38"/>
      <c r="Z39" s="38"/>
      <c r="AA39" s="38"/>
      <c r="AB39" s="38"/>
      <c r="AC39" s="38"/>
    </row>
    <row r="40" spans="2:29" ht="36.75" thickBot="1">
      <c r="B40" s="58"/>
      <c r="C40" s="37">
        <v>9</v>
      </c>
      <c r="D40" s="38"/>
      <c r="E40" s="39" t="s">
        <v>18</v>
      </c>
      <c r="F40" s="38"/>
      <c r="G40" s="38"/>
      <c r="H40" s="38"/>
      <c r="I40" s="38"/>
      <c r="J40" s="38"/>
      <c r="K40" s="38"/>
      <c r="L40" s="56"/>
      <c r="M40" s="38"/>
      <c r="N40" s="39" t="s">
        <v>136</v>
      </c>
      <c r="O40" s="53" t="s">
        <v>367</v>
      </c>
      <c r="P40" s="38"/>
      <c r="Q40" s="38"/>
      <c r="R40" s="38"/>
      <c r="S40" s="38"/>
      <c r="T40" s="38"/>
      <c r="U40" s="38"/>
      <c r="V40" s="38"/>
      <c r="W40" s="38"/>
      <c r="X40" s="38"/>
      <c r="Y40" s="38"/>
      <c r="Z40" s="38"/>
      <c r="AA40" s="38"/>
      <c r="AB40" s="38"/>
      <c r="AC40" s="38"/>
    </row>
    <row r="41" spans="2:29" ht="54.75" thickBot="1">
      <c r="B41" s="58"/>
      <c r="C41" s="37">
        <v>10</v>
      </c>
      <c r="D41" s="38"/>
      <c r="E41" s="38"/>
      <c r="G41" s="38"/>
      <c r="H41" s="38"/>
      <c r="I41" s="38"/>
      <c r="J41" s="39" t="s">
        <v>7</v>
      </c>
      <c r="K41" s="39" t="s">
        <v>361</v>
      </c>
      <c r="L41" s="56"/>
      <c r="M41" s="38"/>
      <c r="N41" s="38"/>
      <c r="O41" s="53" t="s">
        <v>367</v>
      </c>
      <c r="P41" s="38"/>
      <c r="Q41" s="38"/>
      <c r="R41" s="38"/>
      <c r="S41" s="38"/>
      <c r="T41" s="38"/>
      <c r="U41" s="38"/>
      <c r="V41" s="38"/>
      <c r="W41" s="38"/>
      <c r="X41" s="38"/>
      <c r="Y41" s="38"/>
      <c r="Z41" s="38"/>
      <c r="AA41" s="38"/>
      <c r="AB41" s="38"/>
      <c r="AC41" s="38"/>
    </row>
    <row r="42" spans="2:29" ht="19.5" customHeight="1" thickBot="1">
      <c r="B42" s="58"/>
      <c r="C42" s="37">
        <v>11</v>
      </c>
      <c r="D42" s="38"/>
      <c r="E42" s="38"/>
      <c r="F42" s="38"/>
      <c r="G42" s="38"/>
      <c r="H42" s="38"/>
      <c r="I42" s="38"/>
      <c r="J42" s="38"/>
      <c r="K42" s="38"/>
      <c r="L42" s="56"/>
      <c r="M42" s="38"/>
      <c r="N42" s="38"/>
      <c r="O42" s="53" t="s">
        <v>367</v>
      </c>
      <c r="P42" s="38"/>
      <c r="Q42" s="38"/>
      <c r="R42" s="38"/>
      <c r="S42" s="38"/>
      <c r="T42" s="38"/>
      <c r="U42" s="38"/>
      <c r="V42" s="38"/>
      <c r="W42" s="38"/>
      <c r="X42" s="38"/>
      <c r="Y42" s="38"/>
      <c r="Z42" s="38"/>
      <c r="AA42" s="38"/>
      <c r="AB42" s="38"/>
      <c r="AC42" s="38"/>
    </row>
    <row r="43" spans="2:29" ht="19.5" customHeight="1" thickBot="1">
      <c r="B43" s="58"/>
      <c r="C43" s="37">
        <v>12</v>
      </c>
      <c r="D43" s="38"/>
      <c r="E43" s="38"/>
      <c r="F43" s="38"/>
      <c r="G43" s="38"/>
      <c r="H43" s="38"/>
      <c r="I43" s="38"/>
      <c r="J43" s="38"/>
      <c r="K43" s="38"/>
      <c r="L43" s="56"/>
      <c r="M43" s="38"/>
      <c r="N43" s="38"/>
      <c r="O43" s="53" t="s">
        <v>367</v>
      </c>
      <c r="P43" s="38"/>
      <c r="Q43" s="38"/>
      <c r="R43" s="38"/>
      <c r="S43" s="38"/>
      <c r="T43" s="38"/>
      <c r="U43" s="38"/>
      <c r="V43" s="38"/>
      <c r="W43" s="38"/>
      <c r="X43" s="38"/>
      <c r="Y43" s="38"/>
      <c r="Z43" s="38"/>
      <c r="AA43" s="38"/>
      <c r="AB43" s="38"/>
      <c r="AC43" s="38"/>
    </row>
    <row r="44" spans="2:29" ht="19.5" customHeight="1" thickBot="1">
      <c r="B44" s="58"/>
      <c r="C44" s="37">
        <v>13</v>
      </c>
      <c r="D44" s="38"/>
      <c r="E44" s="38"/>
      <c r="F44" s="38"/>
      <c r="G44" s="38"/>
      <c r="H44" s="38"/>
      <c r="I44" s="38"/>
      <c r="J44" s="38"/>
      <c r="K44" s="38"/>
      <c r="L44" s="56"/>
      <c r="M44" s="38"/>
      <c r="N44" s="38"/>
      <c r="O44" s="53" t="s">
        <v>367</v>
      </c>
      <c r="P44" s="38"/>
      <c r="Q44" s="38"/>
      <c r="R44" s="39" t="s">
        <v>236</v>
      </c>
      <c r="S44" s="38"/>
      <c r="T44" s="38"/>
      <c r="U44" s="38"/>
      <c r="V44" s="38"/>
      <c r="W44" s="38"/>
      <c r="X44" s="38"/>
      <c r="Y44" s="38"/>
      <c r="Z44" s="38"/>
      <c r="AA44" s="38"/>
      <c r="AB44" s="38"/>
      <c r="AC44" s="38"/>
    </row>
    <row r="45" spans="2:29" ht="72.75" thickBot="1">
      <c r="B45" s="58"/>
      <c r="C45" s="37">
        <v>14</v>
      </c>
      <c r="D45" s="38"/>
      <c r="E45" s="38"/>
      <c r="F45" s="38"/>
      <c r="G45" s="39" t="s">
        <v>122</v>
      </c>
      <c r="H45" s="38"/>
      <c r="I45" s="38"/>
      <c r="J45" s="38"/>
      <c r="K45" s="38"/>
      <c r="L45" s="56"/>
      <c r="M45" s="38"/>
      <c r="N45" s="38"/>
      <c r="O45" s="53" t="s">
        <v>367</v>
      </c>
      <c r="P45" s="39" t="s">
        <v>259</v>
      </c>
      <c r="Q45" s="38"/>
      <c r="R45" s="38"/>
      <c r="S45" s="38"/>
      <c r="T45" s="38"/>
      <c r="U45" s="38"/>
      <c r="V45" s="38"/>
      <c r="W45" s="38"/>
      <c r="X45" s="38"/>
      <c r="Y45" s="38"/>
      <c r="Z45" s="38"/>
      <c r="AA45" s="38"/>
      <c r="AB45" s="38"/>
      <c r="AC45" s="38"/>
    </row>
    <row r="46" spans="2:29" ht="54.75" thickBot="1">
      <c r="B46" s="58"/>
      <c r="C46" s="37">
        <v>15</v>
      </c>
      <c r="D46" s="38"/>
      <c r="E46" s="38"/>
      <c r="F46" s="38"/>
      <c r="G46" s="38"/>
      <c r="H46" s="39" t="s">
        <v>121</v>
      </c>
      <c r="I46" s="39" t="s">
        <v>127</v>
      </c>
      <c r="J46" s="38"/>
      <c r="K46" s="38"/>
      <c r="L46" s="56"/>
      <c r="M46" s="38"/>
      <c r="N46" s="38"/>
      <c r="O46" s="53" t="s">
        <v>367</v>
      </c>
      <c r="P46" s="38"/>
      <c r="Q46" s="38"/>
      <c r="R46" s="38"/>
      <c r="S46" s="38"/>
      <c r="T46" s="38"/>
      <c r="U46" s="38"/>
      <c r="V46" s="38"/>
      <c r="W46" s="38"/>
      <c r="X46" s="38"/>
      <c r="Y46" s="38"/>
      <c r="Z46" s="38"/>
      <c r="AA46" s="38"/>
      <c r="AB46" s="38"/>
      <c r="AC46" s="38"/>
    </row>
    <row r="47" spans="2:29" ht="36.75" thickBot="1">
      <c r="B47" s="58"/>
      <c r="C47" s="37">
        <v>16</v>
      </c>
      <c r="D47" s="38"/>
      <c r="E47" s="38"/>
      <c r="F47" s="38"/>
      <c r="G47" s="38"/>
      <c r="H47" s="38"/>
      <c r="I47" s="38"/>
      <c r="J47" s="39" t="s">
        <v>365</v>
      </c>
      <c r="K47" s="39" t="s">
        <v>362</v>
      </c>
      <c r="L47" s="56"/>
      <c r="M47" s="38"/>
      <c r="N47" s="38"/>
      <c r="O47" s="53" t="s">
        <v>367</v>
      </c>
      <c r="P47" s="38"/>
      <c r="Q47" s="39" t="s">
        <v>120</v>
      </c>
      <c r="R47" s="39" t="s">
        <v>235</v>
      </c>
      <c r="S47" s="38"/>
      <c r="T47" s="38"/>
      <c r="U47" s="38"/>
      <c r="V47" s="38"/>
      <c r="W47" s="38"/>
      <c r="X47" s="38"/>
      <c r="Y47" s="38"/>
      <c r="Z47" s="38"/>
      <c r="AA47" s="38"/>
      <c r="AB47" s="38"/>
      <c r="AC47" s="38"/>
    </row>
    <row r="48" spans="2:29" ht="19.5" customHeight="1" thickBot="1">
      <c r="B48" s="58"/>
      <c r="C48" s="37">
        <v>17</v>
      </c>
      <c r="D48" s="38"/>
      <c r="E48" s="38"/>
      <c r="F48" s="38"/>
      <c r="G48" s="38"/>
      <c r="H48" s="38"/>
      <c r="I48" s="38"/>
      <c r="J48" s="38"/>
      <c r="K48" s="38"/>
      <c r="L48" s="56"/>
      <c r="M48" s="38"/>
      <c r="N48" s="38"/>
      <c r="O48" s="53" t="s">
        <v>367</v>
      </c>
      <c r="P48" s="38"/>
      <c r="Q48" s="38"/>
      <c r="R48" s="38"/>
      <c r="S48" s="38"/>
      <c r="T48" s="38"/>
      <c r="U48" s="38"/>
      <c r="V48" s="38"/>
      <c r="W48" s="38"/>
      <c r="X48" s="38"/>
      <c r="Y48" s="38"/>
      <c r="Z48" s="38"/>
      <c r="AA48" s="38"/>
      <c r="AB48" s="38"/>
      <c r="AC48" s="38"/>
    </row>
    <row r="49" spans="2:29" ht="19.5" customHeight="1" thickBot="1">
      <c r="B49" s="58"/>
      <c r="C49" s="37">
        <v>18</v>
      </c>
      <c r="D49" s="38"/>
      <c r="E49" s="38"/>
      <c r="F49" s="38"/>
      <c r="G49" s="38"/>
      <c r="H49" s="38"/>
      <c r="I49" s="38"/>
      <c r="J49" s="38"/>
      <c r="K49" s="38"/>
      <c r="L49" s="56"/>
      <c r="M49" s="38"/>
      <c r="N49" s="38"/>
      <c r="O49" s="53" t="s">
        <v>367</v>
      </c>
      <c r="P49" s="38"/>
      <c r="Q49" s="38"/>
      <c r="R49" s="38"/>
      <c r="S49" s="38"/>
      <c r="T49" s="38"/>
      <c r="U49" s="38"/>
      <c r="V49" s="38"/>
      <c r="W49" s="38"/>
      <c r="X49" s="38"/>
      <c r="Y49" s="38"/>
      <c r="Z49" s="38"/>
      <c r="AA49" s="38"/>
      <c r="AB49" s="38"/>
      <c r="AC49" s="38"/>
    </row>
    <row r="50" spans="2:29" ht="19.5" customHeight="1" thickBot="1">
      <c r="B50" s="58"/>
      <c r="C50" s="37">
        <v>19</v>
      </c>
      <c r="D50" s="38"/>
      <c r="E50" s="38"/>
      <c r="F50" s="38"/>
      <c r="G50" s="39" t="s">
        <v>237</v>
      </c>
      <c r="H50" s="38"/>
      <c r="I50" s="38"/>
      <c r="J50" s="38"/>
      <c r="K50" s="38"/>
      <c r="L50" s="56"/>
      <c r="M50" s="38"/>
      <c r="N50" s="38"/>
      <c r="O50" s="53" t="s">
        <v>367</v>
      </c>
      <c r="P50" s="38"/>
      <c r="Q50" s="38"/>
      <c r="R50" s="38"/>
      <c r="S50" s="38"/>
      <c r="T50" s="38"/>
      <c r="U50" s="38"/>
      <c r="V50" s="38"/>
      <c r="W50" s="38"/>
      <c r="X50" s="38"/>
      <c r="Y50" s="38"/>
      <c r="Z50" s="38"/>
      <c r="AA50" s="38"/>
      <c r="AB50" s="38"/>
      <c r="AC50" s="38"/>
    </row>
    <row r="51" spans="2:29" ht="19.5" customHeight="1" thickBot="1">
      <c r="B51" s="58"/>
      <c r="C51" s="37">
        <v>20</v>
      </c>
      <c r="D51" s="38"/>
      <c r="E51" s="38"/>
      <c r="F51" s="38"/>
      <c r="G51" s="38"/>
      <c r="H51" s="38"/>
      <c r="I51" s="38"/>
      <c r="J51" s="38"/>
      <c r="K51" s="38"/>
      <c r="L51" s="56"/>
      <c r="M51" s="38"/>
      <c r="N51" s="38"/>
      <c r="O51" s="53" t="s">
        <v>367</v>
      </c>
      <c r="P51" s="38"/>
      <c r="Q51" s="38"/>
      <c r="R51" s="38"/>
      <c r="S51" s="38"/>
      <c r="T51" s="38"/>
      <c r="U51" s="38"/>
      <c r="V51" s="38"/>
      <c r="W51" s="38"/>
      <c r="X51" s="38"/>
      <c r="Y51" s="38"/>
      <c r="Z51" s="38"/>
      <c r="AA51" s="38"/>
      <c r="AB51" s="38"/>
      <c r="AC51" s="38"/>
    </row>
    <row r="52" spans="2:29" ht="19.5" customHeight="1" thickBot="1">
      <c r="B52" s="58"/>
      <c r="C52" s="37">
        <v>21</v>
      </c>
      <c r="D52" s="38"/>
      <c r="E52" s="38"/>
      <c r="F52" s="39" t="s">
        <v>5</v>
      </c>
      <c r="G52" s="38"/>
      <c r="H52" s="38"/>
      <c r="I52" s="38"/>
      <c r="J52" s="38"/>
      <c r="K52" s="38"/>
      <c r="L52" s="56"/>
      <c r="M52" s="38"/>
      <c r="N52" s="38"/>
      <c r="O52" s="53" t="s">
        <v>367</v>
      </c>
      <c r="P52" s="38"/>
      <c r="Q52" s="38"/>
      <c r="R52" s="38"/>
      <c r="S52" s="38"/>
      <c r="T52" s="38"/>
      <c r="U52" s="38"/>
      <c r="V52" s="38"/>
      <c r="W52" s="38"/>
      <c r="X52" s="38"/>
      <c r="Y52" s="38"/>
      <c r="Z52" s="38"/>
      <c r="AA52" s="38"/>
      <c r="AB52" s="38"/>
      <c r="AC52" s="38"/>
    </row>
    <row r="53" spans="2:29" ht="36.75" thickBot="1">
      <c r="B53" s="58"/>
      <c r="C53" s="37">
        <v>22</v>
      </c>
      <c r="D53" s="38"/>
      <c r="E53" s="38"/>
      <c r="F53" s="38"/>
      <c r="G53" s="38"/>
      <c r="H53" s="38"/>
      <c r="I53" s="38"/>
      <c r="J53" s="38"/>
      <c r="K53" s="39" t="s">
        <v>363</v>
      </c>
      <c r="L53" s="56"/>
      <c r="M53" s="38"/>
      <c r="N53" s="39" t="s">
        <v>80</v>
      </c>
      <c r="O53" s="53" t="s">
        <v>367</v>
      </c>
      <c r="P53" s="38"/>
      <c r="Q53" s="38"/>
      <c r="R53" s="38"/>
      <c r="S53" s="38"/>
      <c r="T53" s="38"/>
      <c r="U53" s="38"/>
      <c r="V53" s="38"/>
      <c r="W53" s="38"/>
      <c r="X53" s="38"/>
      <c r="Y53" s="38"/>
      <c r="Z53" s="38"/>
      <c r="AA53" s="38"/>
      <c r="AB53" s="38"/>
      <c r="AC53" s="38"/>
    </row>
    <row r="54" spans="2:29" ht="18.75" thickBot="1">
      <c r="B54" s="58"/>
      <c r="C54" s="37">
        <v>23</v>
      </c>
      <c r="D54" s="38"/>
      <c r="E54" s="38"/>
      <c r="F54" s="38"/>
      <c r="G54" s="38"/>
      <c r="H54" s="38"/>
      <c r="I54" s="38"/>
      <c r="J54" s="38"/>
      <c r="K54" s="38"/>
      <c r="L54" s="56"/>
      <c r="M54" s="38"/>
      <c r="N54" s="38"/>
      <c r="O54" s="53" t="s">
        <v>367</v>
      </c>
      <c r="P54" s="38"/>
      <c r="Q54" s="38"/>
      <c r="R54" s="38"/>
      <c r="S54" s="38"/>
      <c r="T54" s="38"/>
      <c r="U54" s="38"/>
      <c r="V54" s="38"/>
      <c r="W54" s="38"/>
      <c r="X54" s="38"/>
      <c r="Y54" s="38"/>
      <c r="Z54" s="38"/>
      <c r="AA54" s="38"/>
      <c r="AB54" s="38"/>
      <c r="AC54" s="38"/>
    </row>
    <row r="55" spans="2:29" ht="19.5" customHeight="1" thickBot="1">
      <c r="B55" s="58"/>
      <c r="C55" s="37">
        <v>24</v>
      </c>
      <c r="D55" s="38"/>
      <c r="E55" s="38"/>
      <c r="F55" s="38"/>
      <c r="G55" s="38"/>
      <c r="H55" s="38"/>
      <c r="I55" s="38"/>
      <c r="J55" s="38"/>
      <c r="K55" s="38"/>
      <c r="L55" s="56"/>
      <c r="M55" s="38"/>
      <c r="N55" s="38"/>
      <c r="O55" s="53" t="s">
        <v>367</v>
      </c>
      <c r="P55" s="38"/>
      <c r="Q55" s="38"/>
      <c r="R55" s="38"/>
      <c r="S55" s="38"/>
      <c r="T55" s="38"/>
      <c r="U55" s="38"/>
      <c r="V55" s="38"/>
      <c r="W55" s="38"/>
      <c r="X55" s="38"/>
      <c r="Y55" s="38"/>
      <c r="Z55" s="38"/>
      <c r="AA55" s="38"/>
      <c r="AB55" s="38"/>
      <c r="AC55" s="38"/>
    </row>
    <row r="56" spans="2:29" ht="19.5" customHeight="1" thickBot="1">
      <c r="B56" s="58"/>
      <c r="C56" s="37">
        <v>25</v>
      </c>
      <c r="D56" s="38"/>
      <c r="E56" s="38"/>
      <c r="G56" s="38"/>
      <c r="H56" s="42"/>
      <c r="I56" s="38"/>
      <c r="J56" s="38"/>
      <c r="K56" s="38"/>
      <c r="L56" s="56"/>
      <c r="M56" s="38"/>
      <c r="N56" s="38"/>
      <c r="O56" s="53" t="s">
        <v>367</v>
      </c>
      <c r="P56" s="38"/>
      <c r="Q56" s="38"/>
      <c r="R56" s="38"/>
      <c r="S56" s="38"/>
      <c r="T56" s="38"/>
      <c r="U56" s="38"/>
      <c r="V56" s="38"/>
      <c r="W56" s="38"/>
      <c r="X56" s="38"/>
      <c r="Y56" s="38"/>
      <c r="Z56" s="38"/>
      <c r="AA56" s="38"/>
      <c r="AB56" s="38"/>
      <c r="AC56" s="38"/>
    </row>
    <row r="57" spans="2:29" ht="19.5" customHeight="1" thickBot="1">
      <c r="B57" s="58"/>
      <c r="C57" s="37">
        <v>26</v>
      </c>
      <c r="D57" s="38"/>
      <c r="E57" s="38"/>
      <c r="F57" s="38"/>
      <c r="G57" s="38"/>
      <c r="H57" s="38"/>
      <c r="I57" s="38"/>
      <c r="J57" s="38"/>
      <c r="K57" s="38"/>
      <c r="L57" s="56"/>
      <c r="M57" s="38"/>
      <c r="N57" s="38"/>
      <c r="O57" s="53" t="s">
        <v>367</v>
      </c>
      <c r="P57" s="38"/>
      <c r="Q57" s="38"/>
      <c r="R57" s="38"/>
      <c r="S57" s="39" t="s">
        <v>234</v>
      </c>
      <c r="T57" s="38"/>
      <c r="U57" s="38"/>
      <c r="V57" s="38"/>
      <c r="W57" s="38"/>
      <c r="X57" s="38"/>
      <c r="Y57" s="38"/>
      <c r="Z57" s="38"/>
      <c r="AA57" s="38"/>
      <c r="AB57" s="38"/>
      <c r="AC57" s="38"/>
    </row>
    <row r="58" spans="2:29" ht="19.5" customHeight="1" thickBot="1">
      <c r="B58" s="58"/>
      <c r="C58" s="37">
        <v>27</v>
      </c>
      <c r="D58" s="38"/>
      <c r="E58" s="38"/>
      <c r="F58" s="38"/>
      <c r="G58" s="38"/>
      <c r="H58" s="38"/>
      <c r="I58" s="38"/>
      <c r="J58" s="38"/>
      <c r="K58" s="38"/>
      <c r="L58" s="56"/>
      <c r="M58" s="38"/>
      <c r="N58" s="38"/>
      <c r="O58" s="53" t="s">
        <v>367</v>
      </c>
      <c r="P58" s="38"/>
      <c r="Q58" s="38"/>
      <c r="R58" s="38"/>
      <c r="S58" s="38"/>
      <c r="T58" s="38"/>
      <c r="U58" s="38"/>
      <c r="V58" s="38"/>
      <c r="W58" s="38"/>
      <c r="X58" s="38"/>
      <c r="Y58" s="38"/>
      <c r="Z58" s="38"/>
      <c r="AA58" s="38"/>
      <c r="AB58" s="38"/>
      <c r="AC58" s="38"/>
    </row>
    <row r="59" spans="2:29" ht="19.5" customHeight="1" thickBot="1">
      <c r="B59" s="58"/>
      <c r="C59" s="37">
        <v>28</v>
      </c>
      <c r="D59" s="38"/>
      <c r="E59" s="38"/>
      <c r="F59" s="38"/>
      <c r="G59" s="38"/>
      <c r="H59" s="38"/>
      <c r="I59" s="38"/>
      <c r="J59" s="38"/>
      <c r="K59" s="38"/>
      <c r="L59" s="56"/>
      <c r="M59" s="38"/>
      <c r="N59" s="38"/>
      <c r="O59" s="53" t="s">
        <v>367</v>
      </c>
      <c r="P59" s="38"/>
      <c r="Q59" s="38"/>
      <c r="R59" s="38"/>
      <c r="S59" s="38"/>
      <c r="T59" s="38"/>
      <c r="U59" s="38"/>
      <c r="V59" s="38"/>
      <c r="W59" s="38"/>
      <c r="X59" s="38"/>
      <c r="Y59" s="38"/>
      <c r="Z59" s="38"/>
      <c r="AA59" s="38"/>
      <c r="AB59" s="38"/>
      <c r="AC59" s="38"/>
    </row>
    <row r="60" spans="2:29" ht="19.5" customHeight="1" thickBot="1">
      <c r="B60" s="58"/>
      <c r="C60" s="37">
        <v>29</v>
      </c>
      <c r="D60" s="38"/>
      <c r="E60" s="38"/>
      <c r="F60" s="38"/>
      <c r="G60" s="38"/>
      <c r="H60" s="38"/>
      <c r="I60" s="38"/>
      <c r="J60" s="38"/>
      <c r="K60" s="38"/>
      <c r="L60" s="56"/>
      <c r="M60" s="38"/>
      <c r="N60" s="38"/>
      <c r="O60" s="53" t="s">
        <v>367</v>
      </c>
      <c r="P60" s="38"/>
      <c r="Q60" s="38"/>
      <c r="R60" s="38"/>
      <c r="S60" s="38"/>
      <c r="T60" s="38"/>
      <c r="U60" s="38"/>
      <c r="V60" s="38"/>
      <c r="W60" s="38"/>
      <c r="X60" s="38"/>
      <c r="Y60" s="38"/>
      <c r="Z60" s="38"/>
      <c r="AA60" s="38"/>
      <c r="AB60" s="38"/>
      <c r="AC60" s="38"/>
    </row>
    <row r="61" spans="2:29" ht="19.5" customHeight="1" thickBot="1">
      <c r="B61" s="58"/>
      <c r="C61" s="37">
        <v>30</v>
      </c>
      <c r="D61" s="38"/>
      <c r="E61" s="38"/>
      <c r="F61" s="38"/>
      <c r="G61" s="38"/>
      <c r="H61" s="38"/>
      <c r="I61" s="38"/>
      <c r="J61" s="38"/>
      <c r="K61" s="38"/>
      <c r="L61" s="56"/>
      <c r="M61" s="38"/>
      <c r="N61" s="38"/>
      <c r="O61" s="53" t="s">
        <v>367</v>
      </c>
      <c r="P61" s="38"/>
      <c r="Q61" s="38"/>
      <c r="R61" s="38"/>
      <c r="S61" s="38"/>
      <c r="T61" s="38"/>
      <c r="U61" s="38"/>
      <c r="V61" s="38"/>
      <c r="W61" s="38"/>
      <c r="X61" s="38"/>
      <c r="Y61" s="38"/>
      <c r="Z61" s="38"/>
      <c r="AA61" s="38"/>
      <c r="AB61" s="38"/>
      <c r="AC61" s="38"/>
    </row>
    <row r="62" spans="2:29" ht="19.5" customHeight="1" thickBot="1">
      <c r="B62" s="58"/>
      <c r="C62" s="37">
        <v>31</v>
      </c>
      <c r="D62" s="41"/>
      <c r="E62" s="41"/>
      <c r="F62" s="41"/>
      <c r="G62" s="41"/>
      <c r="H62" s="41"/>
      <c r="I62" s="41"/>
      <c r="J62" s="41"/>
      <c r="K62" s="41"/>
      <c r="L62" s="57"/>
      <c r="M62" s="41"/>
      <c r="N62" s="41"/>
      <c r="O62" s="53" t="s">
        <v>367</v>
      </c>
      <c r="P62" s="46" t="s">
        <v>134</v>
      </c>
      <c r="Q62" s="41"/>
      <c r="R62" s="41"/>
      <c r="S62" s="41"/>
      <c r="T62" s="41"/>
      <c r="U62" s="41"/>
      <c r="V62" s="41"/>
      <c r="W62" s="41"/>
      <c r="X62" s="41"/>
      <c r="Y62" s="41"/>
      <c r="Z62" s="41"/>
      <c r="AA62" s="41"/>
      <c r="AB62" s="41"/>
      <c r="AC62" s="41"/>
    </row>
    <row r="63" spans="2:29" ht="18.75" thickBot="1">
      <c r="B63" s="58" t="s">
        <v>372</v>
      </c>
      <c r="C63" s="43">
        <v>1</v>
      </c>
      <c r="D63" s="47" t="s">
        <v>3</v>
      </c>
      <c r="E63" s="45"/>
      <c r="F63" s="45"/>
      <c r="G63" s="45"/>
      <c r="H63" s="45"/>
      <c r="I63" s="45"/>
      <c r="J63" s="45"/>
      <c r="K63" s="45"/>
      <c r="L63" s="45"/>
      <c r="M63" s="45"/>
      <c r="N63" s="45"/>
      <c r="O63" s="45"/>
      <c r="P63" s="45"/>
      <c r="Q63" s="45"/>
      <c r="R63" s="45"/>
      <c r="S63" s="45"/>
      <c r="T63" s="45"/>
      <c r="U63" s="45"/>
      <c r="V63" s="45"/>
      <c r="W63" s="45"/>
      <c r="X63" s="45"/>
      <c r="Y63" s="45"/>
      <c r="Z63" s="45"/>
      <c r="AA63" s="45"/>
      <c r="AB63" s="45"/>
      <c r="AC63" s="45"/>
    </row>
    <row r="64" spans="2:29" ht="18.75" thickBot="1">
      <c r="B64" s="58"/>
      <c r="C64" s="37">
        <v>2</v>
      </c>
      <c r="D64" s="38"/>
      <c r="E64" s="38"/>
      <c r="F64" s="38"/>
      <c r="G64" s="38"/>
      <c r="H64" s="38"/>
      <c r="I64" s="38"/>
      <c r="J64" s="38"/>
      <c r="K64" s="38"/>
      <c r="L64" s="38"/>
      <c r="M64" s="38"/>
      <c r="N64" s="38"/>
      <c r="O64" s="38"/>
      <c r="P64" s="38"/>
      <c r="Q64" s="38"/>
      <c r="R64" s="38"/>
      <c r="S64" s="38"/>
      <c r="T64" s="38"/>
      <c r="U64" s="38"/>
      <c r="V64" s="38"/>
      <c r="W64" s="38"/>
      <c r="X64" s="38"/>
      <c r="Y64" s="38"/>
      <c r="Z64" s="38"/>
      <c r="AA64" s="38"/>
      <c r="AB64" s="38"/>
      <c r="AC64" s="38"/>
    </row>
    <row r="65" spans="2:29" ht="18.75" thickBot="1">
      <c r="B65" s="58"/>
      <c r="C65" s="37">
        <v>3</v>
      </c>
      <c r="D65" s="38"/>
      <c r="E65" s="38"/>
      <c r="F65" s="38"/>
      <c r="G65" s="38"/>
      <c r="H65" s="38"/>
      <c r="I65" s="38"/>
      <c r="J65" s="38"/>
      <c r="K65" s="38"/>
      <c r="L65" s="38"/>
      <c r="M65" s="38"/>
      <c r="N65" s="38"/>
      <c r="O65" s="38"/>
      <c r="P65" s="38"/>
      <c r="Q65" s="38"/>
      <c r="R65" s="38"/>
      <c r="S65" s="38"/>
      <c r="T65" s="38"/>
      <c r="U65" s="38"/>
      <c r="V65" s="38"/>
      <c r="W65" s="38"/>
      <c r="X65" s="38"/>
      <c r="Y65" s="38"/>
      <c r="Z65" s="38"/>
      <c r="AA65" s="38"/>
      <c r="AB65" s="38"/>
      <c r="AC65" s="38"/>
    </row>
    <row r="66" spans="2:29" ht="18.75" thickBot="1">
      <c r="B66" s="58"/>
      <c r="C66" s="37">
        <v>4</v>
      </c>
      <c r="D66" s="38"/>
      <c r="E66" s="38"/>
      <c r="F66" s="38"/>
      <c r="G66" s="38"/>
      <c r="H66" s="38"/>
      <c r="I66" s="38"/>
      <c r="J66" s="38"/>
      <c r="K66" s="38"/>
      <c r="L66" s="38"/>
      <c r="M66" s="38"/>
      <c r="N66" s="38"/>
      <c r="O66" s="38"/>
      <c r="P66" s="38"/>
      <c r="Q66" s="38"/>
      <c r="R66" s="38"/>
      <c r="S66" s="38"/>
      <c r="T66" s="38"/>
      <c r="U66" s="38"/>
      <c r="V66" s="38"/>
      <c r="W66" s="38"/>
      <c r="X66" s="38"/>
      <c r="Y66" s="38"/>
      <c r="Z66" s="38"/>
      <c r="AA66" s="38"/>
      <c r="AB66" s="38"/>
      <c r="AC66" s="38"/>
    </row>
    <row r="67" spans="2:29" ht="18.75" thickBot="1">
      <c r="B67" s="58"/>
      <c r="C67" s="37">
        <v>5</v>
      </c>
      <c r="D67" s="38"/>
      <c r="E67" s="38"/>
      <c r="F67" s="38"/>
      <c r="G67" s="38"/>
      <c r="H67" s="38"/>
      <c r="I67" s="38"/>
      <c r="J67" s="38"/>
      <c r="K67" s="38"/>
      <c r="L67" s="38"/>
      <c r="M67" s="38"/>
      <c r="N67" s="38"/>
      <c r="O67" s="38"/>
      <c r="P67" s="38"/>
      <c r="Q67" s="38"/>
      <c r="R67" s="38"/>
      <c r="S67" s="38"/>
      <c r="T67" s="38"/>
      <c r="U67" s="38"/>
      <c r="V67" s="38"/>
      <c r="W67" s="38"/>
      <c r="X67" s="38"/>
      <c r="Y67" s="38"/>
      <c r="Z67" s="38"/>
      <c r="AA67" s="38"/>
      <c r="AB67" s="38"/>
      <c r="AC67" s="38"/>
    </row>
    <row r="68" spans="2:29" ht="18.75" thickBot="1">
      <c r="B68" s="58"/>
      <c r="C68" s="37">
        <v>6</v>
      </c>
      <c r="D68" s="38"/>
      <c r="E68" s="38"/>
      <c r="F68" s="38"/>
      <c r="G68" s="38"/>
      <c r="H68" s="38"/>
      <c r="I68" s="38"/>
      <c r="J68" s="38"/>
      <c r="K68" s="38"/>
      <c r="L68" s="38"/>
      <c r="M68" s="38"/>
      <c r="N68" s="38"/>
      <c r="O68" s="38"/>
      <c r="P68" s="38"/>
      <c r="Q68" s="38"/>
      <c r="R68" s="38"/>
      <c r="S68" s="38"/>
      <c r="T68" s="38"/>
      <c r="U68" s="38"/>
      <c r="V68" s="38"/>
      <c r="W68" s="38"/>
      <c r="X68" s="38"/>
      <c r="Y68" s="38"/>
      <c r="Z68" s="38"/>
      <c r="AA68" s="38"/>
      <c r="AB68" s="38"/>
      <c r="AC68" s="38"/>
    </row>
    <row r="69" spans="2:29" ht="18.75" thickBot="1">
      <c r="B69" s="58"/>
      <c r="C69" s="37">
        <v>7</v>
      </c>
      <c r="D69" s="38"/>
      <c r="E69" s="38"/>
      <c r="F69" s="38"/>
      <c r="G69" s="38"/>
      <c r="H69" s="38"/>
      <c r="I69" s="38"/>
      <c r="J69" s="38"/>
      <c r="K69" s="38"/>
      <c r="L69" s="38"/>
      <c r="M69" s="38"/>
      <c r="N69" s="38"/>
      <c r="O69" s="38"/>
      <c r="P69" s="38"/>
      <c r="Q69" s="38"/>
      <c r="R69" s="38"/>
      <c r="S69" s="38"/>
      <c r="T69" s="38"/>
      <c r="U69" s="38"/>
      <c r="V69" s="38"/>
      <c r="W69" s="38"/>
      <c r="X69" s="38"/>
      <c r="Y69" s="38"/>
      <c r="Z69" s="38"/>
      <c r="AA69" s="38"/>
      <c r="AB69" s="38"/>
      <c r="AC69" s="38"/>
    </row>
    <row r="70" spans="2:29" ht="18.75" thickBot="1">
      <c r="B70" s="58"/>
      <c r="C70" s="37">
        <v>8</v>
      </c>
      <c r="D70" s="38"/>
      <c r="E70" s="38"/>
      <c r="F70" s="38"/>
      <c r="G70" s="38"/>
      <c r="H70" s="38"/>
      <c r="I70" s="38"/>
      <c r="J70" s="38"/>
      <c r="K70" s="38"/>
      <c r="L70" s="38"/>
      <c r="M70" s="38"/>
      <c r="N70" s="38"/>
      <c r="O70" s="38"/>
      <c r="P70" s="38"/>
      <c r="Q70" s="38"/>
      <c r="R70" s="38"/>
      <c r="S70" s="38"/>
      <c r="T70" s="38"/>
      <c r="U70" s="38"/>
      <c r="V70" s="38"/>
      <c r="W70" s="38"/>
      <c r="X70" s="38"/>
      <c r="Y70" s="38"/>
      <c r="Z70" s="38"/>
      <c r="AA70" s="38"/>
      <c r="AB70" s="38"/>
      <c r="AC70" s="38"/>
    </row>
    <row r="71" spans="2:29" ht="18.75" thickBot="1">
      <c r="B71" s="58"/>
      <c r="C71" s="37">
        <v>9</v>
      </c>
      <c r="D71" s="38"/>
      <c r="E71" s="38"/>
      <c r="F71" s="38"/>
      <c r="G71" s="38"/>
      <c r="H71" s="38"/>
      <c r="I71" s="38"/>
      <c r="J71" s="38"/>
      <c r="K71" s="38"/>
      <c r="L71" s="38"/>
      <c r="M71" s="38"/>
      <c r="N71" s="38"/>
      <c r="O71" s="38"/>
      <c r="P71" s="38"/>
      <c r="Q71" s="38"/>
      <c r="R71" s="38"/>
      <c r="S71" s="38"/>
      <c r="T71" s="38"/>
      <c r="U71" s="38"/>
      <c r="V71" s="38"/>
      <c r="W71" s="38"/>
      <c r="X71" s="38"/>
      <c r="Y71" s="38"/>
      <c r="Z71" s="38"/>
      <c r="AA71" s="38"/>
      <c r="AB71" s="38"/>
      <c r="AC71" s="38"/>
    </row>
    <row r="72" spans="2:29" ht="18.75" thickBot="1">
      <c r="B72" s="58"/>
      <c r="C72" s="37">
        <v>10</v>
      </c>
      <c r="D72" s="38"/>
      <c r="E72" s="38"/>
      <c r="F72" s="38"/>
      <c r="G72" s="38"/>
      <c r="H72" s="38"/>
      <c r="I72" s="38"/>
      <c r="J72" s="38"/>
      <c r="K72" s="38"/>
      <c r="L72" s="38"/>
      <c r="M72" s="38"/>
      <c r="N72" s="38"/>
      <c r="O72" s="38"/>
      <c r="P72" s="38"/>
      <c r="Q72" s="38"/>
      <c r="R72" s="38"/>
      <c r="S72" s="38"/>
      <c r="T72" s="38"/>
      <c r="U72" s="38"/>
      <c r="V72" s="38"/>
      <c r="W72" s="38"/>
      <c r="X72" s="38"/>
      <c r="Y72" s="38"/>
      <c r="Z72" s="38"/>
      <c r="AA72" s="38"/>
      <c r="AB72" s="38"/>
      <c r="AC72" s="38"/>
    </row>
    <row r="73" spans="2:29" ht="18.75" thickBot="1">
      <c r="B73" s="58"/>
      <c r="C73" s="37">
        <v>11</v>
      </c>
      <c r="D73" s="38"/>
      <c r="E73" s="38"/>
      <c r="F73" s="38"/>
      <c r="G73" s="38"/>
      <c r="H73" s="38"/>
      <c r="I73" s="38"/>
      <c r="J73" s="38"/>
      <c r="K73" s="38"/>
      <c r="L73" s="38"/>
      <c r="M73" s="38"/>
      <c r="N73" s="38"/>
      <c r="O73" s="38"/>
      <c r="P73" s="38"/>
      <c r="Q73" s="38"/>
      <c r="R73" s="38"/>
      <c r="S73" s="38"/>
      <c r="T73" s="38"/>
      <c r="U73" s="38"/>
      <c r="V73" s="38"/>
      <c r="W73" s="38"/>
      <c r="X73" s="38"/>
      <c r="Y73" s="38"/>
      <c r="Z73" s="38"/>
      <c r="AA73" s="38"/>
      <c r="AB73" s="38"/>
      <c r="AC73" s="38"/>
    </row>
    <row r="74" spans="2:29" ht="18.75" thickBot="1">
      <c r="B74" s="58"/>
      <c r="C74" s="37">
        <v>12</v>
      </c>
      <c r="D74" s="38"/>
      <c r="E74" s="38"/>
      <c r="F74" s="38"/>
      <c r="G74" s="38"/>
      <c r="H74" s="38"/>
      <c r="I74" s="38"/>
      <c r="J74" s="38"/>
      <c r="K74" s="38"/>
      <c r="L74" s="38"/>
      <c r="M74" s="38"/>
      <c r="N74" s="38"/>
      <c r="O74" s="38"/>
      <c r="P74" s="38"/>
      <c r="Q74" s="38"/>
      <c r="R74" s="38"/>
      <c r="S74" s="38"/>
      <c r="T74" s="38"/>
      <c r="U74" s="38"/>
      <c r="V74" s="38"/>
      <c r="W74" s="38"/>
      <c r="X74" s="38"/>
      <c r="Y74" s="38"/>
      <c r="Z74" s="38"/>
      <c r="AA74" s="38"/>
      <c r="AB74" s="38"/>
      <c r="AC74" s="38"/>
    </row>
    <row r="75" spans="2:29" ht="18.75" thickBot="1">
      <c r="B75" s="58"/>
      <c r="C75" s="37">
        <v>13</v>
      </c>
      <c r="D75" s="38"/>
      <c r="E75" s="38"/>
      <c r="F75" s="38"/>
      <c r="G75" s="38"/>
      <c r="H75" s="38"/>
      <c r="I75" s="38"/>
      <c r="J75" s="38"/>
      <c r="K75" s="38"/>
      <c r="L75" s="38"/>
      <c r="M75" s="38"/>
      <c r="N75" s="38"/>
      <c r="O75" s="38"/>
      <c r="P75" s="38"/>
      <c r="Q75" s="38"/>
      <c r="R75" s="38"/>
      <c r="S75" s="38"/>
      <c r="T75" s="38"/>
      <c r="U75" s="38"/>
      <c r="V75" s="38"/>
      <c r="W75" s="38"/>
      <c r="X75" s="38"/>
      <c r="Y75" s="38"/>
      <c r="Z75" s="38"/>
      <c r="AA75" s="38"/>
      <c r="AB75" s="38"/>
      <c r="AC75" s="38"/>
    </row>
    <row r="76" spans="2:29" ht="18.75" thickBot="1">
      <c r="B76" s="58"/>
      <c r="C76" s="37">
        <v>14</v>
      </c>
      <c r="D76" s="38"/>
      <c r="E76" s="38"/>
      <c r="F76" s="38"/>
      <c r="G76" s="38"/>
      <c r="H76" s="38"/>
      <c r="I76" s="38"/>
      <c r="J76" s="38"/>
      <c r="K76" s="38"/>
      <c r="L76" s="38"/>
      <c r="M76" s="38"/>
      <c r="N76" s="38"/>
      <c r="O76" s="38"/>
      <c r="P76" s="38"/>
      <c r="Q76" s="38"/>
      <c r="R76" s="38"/>
      <c r="S76" s="38"/>
      <c r="T76" s="38"/>
      <c r="U76" s="38"/>
      <c r="V76" s="38"/>
      <c r="W76" s="38"/>
      <c r="X76" s="38"/>
      <c r="Y76" s="38"/>
      <c r="Z76" s="38"/>
      <c r="AA76" s="38"/>
      <c r="AB76" s="38"/>
      <c r="AC76" s="38"/>
    </row>
    <row r="77" spans="2:29" ht="18.75" thickBot="1">
      <c r="B77" s="58"/>
      <c r="C77" s="37">
        <v>15</v>
      </c>
      <c r="D77" s="38"/>
      <c r="E77" s="38"/>
      <c r="F77" s="38"/>
      <c r="G77" s="38"/>
      <c r="H77" s="38"/>
      <c r="I77" s="38"/>
      <c r="J77" s="38"/>
      <c r="K77" s="38"/>
      <c r="L77" s="38"/>
      <c r="M77" s="38"/>
      <c r="N77" s="38"/>
      <c r="O77" s="38"/>
      <c r="P77" s="38"/>
      <c r="Q77" s="38"/>
      <c r="R77" s="38"/>
      <c r="S77" s="38"/>
      <c r="T77" s="38"/>
      <c r="U77" s="38"/>
      <c r="V77" s="38"/>
      <c r="W77" s="38"/>
      <c r="X77" s="38"/>
      <c r="Y77" s="38"/>
      <c r="Z77" s="38"/>
      <c r="AA77" s="38"/>
      <c r="AB77" s="38"/>
      <c r="AC77" s="38"/>
    </row>
    <row r="78" spans="2:29" ht="18.75" thickBot="1">
      <c r="B78" s="58"/>
      <c r="C78" s="37">
        <v>16</v>
      </c>
      <c r="D78" s="38"/>
      <c r="E78" s="38"/>
      <c r="F78" s="38"/>
      <c r="G78" s="38"/>
      <c r="H78" s="38"/>
      <c r="I78" s="38"/>
      <c r="J78" s="38"/>
      <c r="K78" s="38"/>
      <c r="L78" s="38"/>
      <c r="M78" s="38"/>
      <c r="N78" s="38"/>
      <c r="O78" s="38"/>
      <c r="P78" s="38"/>
      <c r="Q78" s="38"/>
      <c r="R78" s="38"/>
      <c r="S78" s="38"/>
      <c r="T78" s="38"/>
      <c r="U78" s="38"/>
      <c r="V78" s="38"/>
      <c r="W78" s="38"/>
      <c r="X78" s="38"/>
      <c r="Y78" s="38"/>
      <c r="Z78" s="38"/>
      <c r="AA78" s="38"/>
      <c r="AB78" s="38"/>
      <c r="AC78" s="38"/>
    </row>
    <row r="79" spans="2:29" ht="18.75" thickBot="1">
      <c r="B79" s="58"/>
      <c r="C79" s="37">
        <v>17</v>
      </c>
      <c r="D79" s="38"/>
      <c r="E79" s="38"/>
      <c r="F79" s="38"/>
      <c r="G79" s="38"/>
      <c r="H79" s="38"/>
      <c r="I79" s="38"/>
      <c r="J79" s="38"/>
      <c r="K79" s="38"/>
      <c r="L79" s="38"/>
      <c r="M79" s="38"/>
      <c r="N79" s="38"/>
      <c r="O79" s="38"/>
      <c r="P79" s="38"/>
      <c r="Q79" s="38"/>
      <c r="R79" s="38"/>
      <c r="S79" s="38"/>
      <c r="T79" s="38"/>
      <c r="U79" s="38"/>
      <c r="V79" s="38"/>
      <c r="W79" s="38"/>
      <c r="X79" s="38"/>
      <c r="Y79" s="38"/>
      <c r="Z79" s="38"/>
      <c r="AA79" s="38"/>
      <c r="AB79" s="38"/>
      <c r="AC79" s="38"/>
    </row>
    <row r="80" spans="2:29" ht="18.75" thickBot="1">
      <c r="B80" s="58"/>
      <c r="C80" s="37">
        <v>18</v>
      </c>
      <c r="D80" s="38"/>
      <c r="E80" s="38"/>
      <c r="F80" s="38"/>
      <c r="G80" s="38"/>
      <c r="H80" s="38"/>
      <c r="I80" s="38"/>
      <c r="J80" s="38"/>
      <c r="K80" s="38"/>
      <c r="L80" s="38"/>
      <c r="M80" s="38"/>
      <c r="N80" s="38"/>
      <c r="O80" s="38"/>
      <c r="P80" s="38"/>
      <c r="Q80" s="38"/>
      <c r="R80" s="38"/>
      <c r="S80" s="38"/>
      <c r="T80" s="38"/>
      <c r="U80" s="38"/>
      <c r="V80" s="38"/>
      <c r="W80" s="38"/>
      <c r="X80" s="38"/>
      <c r="Y80" s="38"/>
      <c r="Z80" s="38"/>
      <c r="AA80" s="38"/>
      <c r="AB80" s="38"/>
      <c r="AC80" s="38"/>
    </row>
    <row r="81" spans="2:29" ht="18.75" thickBot="1">
      <c r="B81" s="58"/>
      <c r="C81" s="37">
        <v>19</v>
      </c>
      <c r="D81" s="38"/>
      <c r="E81" s="38"/>
      <c r="F81" s="38"/>
      <c r="G81" s="38"/>
      <c r="H81" s="38"/>
      <c r="I81" s="38"/>
      <c r="J81" s="38"/>
      <c r="K81" s="38"/>
      <c r="L81" s="38"/>
      <c r="M81" s="38"/>
      <c r="N81" s="38"/>
      <c r="O81" s="38"/>
      <c r="P81" s="38"/>
      <c r="Q81" s="38"/>
      <c r="R81" s="38"/>
      <c r="S81" s="38"/>
      <c r="T81" s="38"/>
      <c r="U81" s="38"/>
      <c r="V81" s="38"/>
      <c r="W81" s="38"/>
      <c r="X81" s="38"/>
      <c r="Y81" s="38"/>
      <c r="Z81" s="38"/>
      <c r="AA81" s="38"/>
      <c r="AB81" s="38"/>
      <c r="AC81" s="38"/>
    </row>
    <row r="82" spans="2:29" ht="18.75" thickBot="1">
      <c r="B82" s="58"/>
      <c r="C82" s="37">
        <v>20</v>
      </c>
      <c r="D82" s="38"/>
      <c r="E82" s="38"/>
      <c r="F82" s="38"/>
      <c r="G82" s="38"/>
      <c r="H82" s="38"/>
      <c r="I82" s="38"/>
      <c r="J82" s="38"/>
      <c r="K82" s="38"/>
      <c r="L82" s="38"/>
      <c r="M82" s="38"/>
      <c r="N82" s="38"/>
      <c r="O82" s="38"/>
      <c r="P82" s="38"/>
      <c r="Q82" s="38"/>
      <c r="R82" s="38"/>
      <c r="S82" s="38"/>
      <c r="T82" s="38"/>
      <c r="U82" s="38"/>
      <c r="V82" s="38"/>
      <c r="W82" s="38"/>
      <c r="X82" s="38"/>
      <c r="Y82" s="38"/>
      <c r="Z82" s="38"/>
      <c r="AA82" s="38"/>
      <c r="AB82" s="38"/>
      <c r="AC82" s="38"/>
    </row>
    <row r="83" spans="2:29" ht="18.75" thickBot="1">
      <c r="B83" s="58"/>
      <c r="C83" s="37">
        <v>21</v>
      </c>
      <c r="D83" s="38"/>
      <c r="E83" s="38"/>
      <c r="F83" s="38"/>
      <c r="G83" s="38"/>
      <c r="H83" s="38"/>
      <c r="I83" s="38"/>
      <c r="J83" s="38"/>
      <c r="K83" s="38"/>
      <c r="L83" s="38"/>
      <c r="M83" s="38"/>
      <c r="N83" s="38"/>
      <c r="O83" s="38"/>
      <c r="P83" s="38"/>
      <c r="Q83" s="38"/>
      <c r="R83" s="38"/>
      <c r="S83" s="38"/>
      <c r="T83" s="38"/>
      <c r="U83" s="38"/>
      <c r="V83" s="38"/>
      <c r="W83" s="38"/>
      <c r="X83" s="38"/>
      <c r="Y83" s="38"/>
      <c r="Z83" s="38"/>
      <c r="AA83" s="38"/>
      <c r="AB83" s="38"/>
      <c r="AC83" s="38"/>
    </row>
    <row r="84" spans="2:29" ht="18.75" thickBot="1">
      <c r="B84" s="58"/>
      <c r="C84" s="37">
        <v>22</v>
      </c>
      <c r="D84" s="38"/>
      <c r="E84" s="38"/>
      <c r="F84" s="38"/>
      <c r="G84" s="38"/>
      <c r="H84" s="38"/>
      <c r="I84" s="38"/>
      <c r="J84" s="38"/>
      <c r="K84" s="38"/>
      <c r="L84" s="38"/>
      <c r="M84" s="38"/>
      <c r="N84" s="38"/>
      <c r="O84" s="38"/>
      <c r="P84" s="38"/>
      <c r="Q84" s="38"/>
      <c r="R84" s="38"/>
      <c r="S84" s="38"/>
      <c r="T84" s="38"/>
      <c r="U84" s="38"/>
      <c r="V84" s="38"/>
      <c r="W84" s="38"/>
      <c r="X84" s="38"/>
      <c r="Y84" s="38"/>
      <c r="Z84" s="38"/>
      <c r="AA84" s="38"/>
      <c r="AB84" s="38"/>
      <c r="AC84" s="38"/>
    </row>
    <row r="85" spans="2:29" ht="18.75" thickBot="1">
      <c r="B85" s="58"/>
      <c r="C85" s="37">
        <v>23</v>
      </c>
      <c r="D85" s="38"/>
      <c r="E85" s="38"/>
      <c r="F85" s="38"/>
      <c r="G85" s="38"/>
      <c r="H85" s="38"/>
      <c r="I85" s="38"/>
      <c r="J85" s="38"/>
      <c r="K85" s="38"/>
      <c r="L85" s="38"/>
      <c r="M85" s="38"/>
      <c r="N85" s="38"/>
      <c r="O85" s="38"/>
      <c r="P85" s="38"/>
      <c r="Q85" s="38"/>
      <c r="R85" s="38"/>
      <c r="S85" s="38"/>
      <c r="T85" s="38"/>
      <c r="U85" s="38"/>
      <c r="V85" s="38"/>
      <c r="W85" s="38"/>
      <c r="X85" s="38"/>
      <c r="Y85" s="38"/>
      <c r="Z85" s="38"/>
      <c r="AA85" s="38"/>
      <c r="AB85" s="38"/>
      <c r="AC85" s="38"/>
    </row>
    <row r="86" spans="2:29" ht="18.75" thickBot="1">
      <c r="B86" s="58"/>
      <c r="C86" s="37">
        <v>24</v>
      </c>
      <c r="D86" s="38"/>
      <c r="E86" s="38"/>
      <c r="F86" s="38"/>
      <c r="G86" s="38"/>
      <c r="H86" s="38"/>
      <c r="I86" s="38"/>
      <c r="J86" s="38"/>
      <c r="K86" s="38"/>
      <c r="L86" s="38"/>
      <c r="M86" s="38"/>
      <c r="N86" s="38"/>
      <c r="O86" s="38"/>
      <c r="P86" s="38"/>
      <c r="Q86" s="38"/>
      <c r="R86" s="38"/>
      <c r="S86" s="38"/>
      <c r="T86" s="38"/>
      <c r="U86" s="38"/>
      <c r="V86" s="38"/>
      <c r="W86" s="38"/>
      <c r="X86" s="38"/>
      <c r="Y86" s="38"/>
      <c r="Z86" s="38"/>
      <c r="AA86" s="38"/>
      <c r="AB86" s="38"/>
      <c r="AC86" s="38"/>
    </row>
    <row r="87" spans="2:29" ht="18.75" thickBot="1">
      <c r="B87" s="58"/>
      <c r="C87" s="37">
        <v>25</v>
      </c>
      <c r="D87" s="38"/>
      <c r="E87" s="38"/>
      <c r="F87" s="38"/>
      <c r="G87" s="38"/>
      <c r="H87" s="38"/>
      <c r="I87" s="38"/>
      <c r="J87" s="38"/>
      <c r="K87" s="38"/>
      <c r="L87" s="38"/>
      <c r="M87" s="38"/>
      <c r="N87" s="38"/>
      <c r="O87" s="38"/>
      <c r="P87" s="38"/>
      <c r="Q87" s="38"/>
      <c r="R87" s="38"/>
      <c r="S87" s="38"/>
      <c r="T87" s="38"/>
      <c r="U87" s="38"/>
      <c r="V87" s="38"/>
      <c r="W87" s="38"/>
      <c r="X87" s="38"/>
      <c r="Y87" s="38"/>
      <c r="Z87" s="38"/>
      <c r="AA87" s="38"/>
      <c r="AB87" s="38"/>
      <c r="AC87" s="38"/>
    </row>
    <row r="88" spans="2:29" ht="18.75" thickBot="1">
      <c r="B88" s="58"/>
      <c r="C88" s="37">
        <v>26</v>
      </c>
      <c r="D88" s="38"/>
      <c r="E88" s="38"/>
      <c r="F88" s="38"/>
      <c r="G88" s="38"/>
      <c r="H88" s="38"/>
      <c r="I88" s="38"/>
      <c r="J88" s="38"/>
      <c r="K88" s="38"/>
      <c r="L88" s="38"/>
      <c r="M88" s="38"/>
      <c r="N88" s="38"/>
      <c r="O88" s="38"/>
      <c r="P88" s="38"/>
      <c r="Q88" s="38"/>
      <c r="R88" s="38"/>
      <c r="S88" s="38"/>
      <c r="T88" s="38"/>
      <c r="U88" s="38"/>
      <c r="V88" s="38"/>
      <c r="W88" s="38"/>
      <c r="X88" s="38"/>
      <c r="Y88" s="38"/>
      <c r="Z88" s="38"/>
      <c r="AA88" s="38"/>
      <c r="AB88" s="38"/>
      <c r="AC88" s="38"/>
    </row>
    <row r="89" spans="2:29" ht="18.75" thickBot="1">
      <c r="B89" s="58"/>
      <c r="C89" s="37">
        <v>27</v>
      </c>
      <c r="D89" s="38"/>
      <c r="E89" s="38"/>
      <c r="F89" s="38"/>
      <c r="G89" s="38"/>
      <c r="H89" s="38"/>
      <c r="I89" s="38"/>
      <c r="J89" s="38"/>
      <c r="K89" s="38"/>
      <c r="L89" s="38"/>
      <c r="M89" s="38"/>
      <c r="N89" s="38"/>
      <c r="O89" s="38"/>
      <c r="P89" s="38"/>
      <c r="Q89" s="38"/>
      <c r="R89" s="38"/>
      <c r="S89" s="38"/>
      <c r="T89" s="38"/>
      <c r="U89" s="38"/>
      <c r="V89" s="38"/>
      <c r="W89" s="38"/>
      <c r="X89" s="38"/>
      <c r="Y89" s="38"/>
      <c r="Z89" s="38"/>
      <c r="AA89" s="38"/>
      <c r="AB89" s="38"/>
      <c r="AC89" s="38"/>
    </row>
    <row r="90" spans="2:29" ht="18.75" thickBot="1">
      <c r="B90" s="58"/>
      <c r="C90" s="37">
        <v>28</v>
      </c>
      <c r="D90" s="38"/>
      <c r="E90" s="38"/>
      <c r="F90" s="38"/>
      <c r="G90" s="38"/>
      <c r="H90" s="38"/>
      <c r="I90" s="38"/>
      <c r="J90" s="38"/>
      <c r="K90" s="38"/>
      <c r="L90" s="38"/>
      <c r="M90" s="38"/>
      <c r="N90" s="38"/>
      <c r="O90" s="38"/>
      <c r="P90" s="38"/>
      <c r="Q90" s="38"/>
      <c r="R90" s="38"/>
      <c r="S90" s="38"/>
      <c r="T90" s="38"/>
      <c r="U90" s="38"/>
      <c r="V90" s="38"/>
      <c r="W90" s="38"/>
      <c r="X90" s="38"/>
      <c r="Y90" s="38"/>
      <c r="Z90" s="38"/>
      <c r="AA90" s="38"/>
      <c r="AB90" s="38"/>
      <c r="AC90" s="38"/>
    </row>
    <row r="91" spans="2:29" ht="18.75" thickBot="1">
      <c r="B91" s="58"/>
      <c r="C91" s="37">
        <v>29</v>
      </c>
      <c r="D91" s="38"/>
      <c r="E91" s="38"/>
      <c r="F91" s="38"/>
      <c r="G91" s="38"/>
      <c r="H91" s="38"/>
      <c r="I91" s="38"/>
      <c r="J91" s="38"/>
      <c r="K91" s="38"/>
      <c r="L91" s="38"/>
      <c r="M91" s="38"/>
      <c r="N91" s="38"/>
      <c r="O91" s="38"/>
      <c r="P91" s="38"/>
      <c r="Q91" s="38"/>
      <c r="R91" s="38"/>
      <c r="S91" s="38"/>
      <c r="T91" s="38"/>
      <c r="U91" s="38"/>
      <c r="V91" s="38"/>
      <c r="W91" s="38"/>
      <c r="X91" s="38"/>
      <c r="Y91" s="38"/>
      <c r="Z91" s="38"/>
      <c r="AA91" s="38"/>
      <c r="AB91" s="38"/>
      <c r="AC91" s="38"/>
    </row>
    <row r="92" spans="2:29" ht="18.75" thickBot="1">
      <c r="B92" s="58"/>
      <c r="C92" s="37">
        <v>30</v>
      </c>
      <c r="D92" s="38"/>
      <c r="E92" s="38"/>
      <c r="F92" s="38"/>
      <c r="G92" s="38"/>
      <c r="H92" s="38"/>
      <c r="I92" s="38"/>
      <c r="J92" s="38"/>
      <c r="K92" s="38"/>
      <c r="L92" s="38"/>
      <c r="M92" s="38"/>
      <c r="N92" s="38"/>
      <c r="O92" s="38"/>
      <c r="P92" s="38"/>
      <c r="Q92" s="38"/>
      <c r="R92" s="38"/>
      <c r="S92" s="38"/>
      <c r="T92" s="38"/>
      <c r="U92" s="38"/>
      <c r="V92" s="38"/>
      <c r="W92" s="38"/>
      <c r="X92" s="38"/>
      <c r="Y92" s="38"/>
      <c r="Z92" s="38"/>
      <c r="AA92" s="38"/>
      <c r="AB92" s="38"/>
      <c r="AC92" s="38"/>
    </row>
    <row r="93" spans="2:29" ht="18.75" thickBot="1">
      <c r="B93" s="58"/>
      <c r="C93" s="49"/>
      <c r="D93" s="50"/>
      <c r="E93" s="50"/>
      <c r="F93" s="50"/>
      <c r="G93" s="50"/>
      <c r="H93" s="50"/>
      <c r="I93" s="50"/>
      <c r="J93" s="50"/>
      <c r="K93" s="50"/>
      <c r="L93" s="50"/>
      <c r="M93" s="50"/>
      <c r="N93" s="50"/>
      <c r="O93" s="50"/>
      <c r="P93" s="50"/>
      <c r="Q93" s="50"/>
      <c r="R93" s="50"/>
      <c r="S93" s="50"/>
      <c r="T93" s="50"/>
      <c r="U93" s="50"/>
      <c r="V93" s="50"/>
      <c r="W93" s="50"/>
      <c r="X93" s="50"/>
      <c r="Y93" s="50"/>
      <c r="Z93" s="50"/>
      <c r="AA93" s="50"/>
      <c r="AB93" s="50"/>
      <c r="AC93" s="50"/>
    </row>
  </sheetData>
  <mergeCells count="6">
    <mergeCell ref="L29:L62"/>
    <mergeCell ref="B4:B31"/>
    <mergeCell ref="B32:B62"/>
    <mergeCell ref="B63:B93"/>
    <mergeCell ref="K28:K29"/>
    <mergeCell ref="G32:G33"/>
  </mergeCells>
  <phoneticPr fontId="1"/>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H168"/>
  <sheetViews>
    <sheetView zoomScale="85" zoomScaleNormal="85" workbookViewId="0">
      <selection activeCell="B2" sqref="B2"/>
    </sheetView>
  </sheetViews>
  <sheetFormatPr defaultRowHeight="18.75"/>
  <cols>
    <col min="1" max="1" width="3.125" style="1" customWidth="1"/>
    <col min="2" max="2" width="28.25" style="1" customWidth="1"/>
    <col min="3" max="3" width="5.5" style="1" customWidth="1"/>
    <col min="4" max="4" width="7.5" style="1" customWidth="1"/>
    <col min="5" max="5" width="7" style="1" customWidth="1"/>
    <col min="6" max="6" width="8.125" style="1" customWidth="1"/>
    <col min="7" max="7" width="110" style="21" customWidth="1"/>
    <col min="8" max="16384" width="9" style="1"/>
  </cols>
  <sheetData>
    <row r="1" spans="2:8">
      <c r="B1" s="22" t="s">
        <v>302</v>
      </c>
    </row>
    <row r="2" spans="2:8" ht="27" customHeight="1">
      <c r="B2" s="22" t="s">
        <v>375</v>
      </c>
    </row>
    <row r="3" spans="2:8" ht="49.5" customHeight="1" thickBot="1">
      <c r="B3" s="6" t="s">
        <v>130</v>
      </c>
      <c r="C3" s="6" t="s">
        <v>132</v>
      </c>
      <c r="D3" s="6" t="s">
        <v>131</v>
      </c>
      <c r="E3" s="6" t="s">
        <v>41</v>
      </c>
      <c r="F3" s="6" t="s">
        <v>98</v>
      </c>
      <c r="G3" s="31"/>
      <c r="H3" s="20"/>
    </row>
    <row r="4" spans="2:8" ht="21.75" customHeight="1" thickTop="1">
      <c r="B4" s="66" t="s">
        <v>129</v>
      </c>
      <c r="C4" s="67"/>
      <c r="D4" s="67"/>
      <c r="E4" s="67"/>
      <c r="F4" s="68"/>
      <c r="G4" s="31"/>
      <c r="H4" s="20"/>
    </row>
    <row r="5" spans="2:8">
      <c r="B5" s="4" t="s">
        <v>46</v>
      </c>
      <c r="C5" s="4">
        <v>2</v>
      </c>
      <c r="D5" s="4" t="s">
        <v>45</v>
      </c>
      <c r="E5" s="4">
        <v>432</v>
      </c>
      <c r="F5" s="4">
        <f>E5*C5</f>
        <v>864</v>
      </c>
      <c r="G5" s="31"/>
      <c r="H5" s="20"/>
    </row>
    <row r="6" spans="2:8">
      <c r="B6" s="4" t="s">
        <v>93</v>
      </c>
      <c r="C6" s="4">
        <v>1</v>
      </c>
      <c r="D6" s="4" t="s">
        <v>45</v>
      </c>
      <c r="E6" s="4">
        <v>2052</v>
      </c>
      <c r="F6" s="4">
        <f>E6*C6</f>
        <v>2052</v>
      </c>
      <c r="G6" s="32"/>
      <c r="H6" s="20"/>
    </row>
    <row r="7" spans="2:8">
      <c r="B7" s="4" t="s">
        <v>32</v>
      </c>
      <c r="C7" s="4">
        <v>6</v>
      </c>
      <c r="D7" s="4" t="s">
        <v>21</v>
      </c>
      <c r="E7" s="4">
        <v>540</v>
      </c>
      <c r="F7" s="4">
        <f>E7*C7</f>
        <v>3240</v>
      </c>
      <c r="G7" s="32"/>
      <c r="H7" s="20"/>
    </row>
    <row r="8" spans="2:8">
      <c r="B8" s="4" t="s">
        <v>42</v>
      </c>
      <c r="C8" s="4">
        <v>1</v>
      </c>
      <c r="D8" s="4" t="s">
        <v>43</v>
      </c>
      <c r="E8" s="4">
        <v>108</v>
      </c>
      <c r="F8" s="4">
        <f>E8*C8</f>
        <v>108</v>
      </c>
      <c r="G8" s="32"/>
      <c r="H8" s="20"/>
    </row>
    <row r="9" spans="2:8">
      <c r="B9" s="4" t="s">
        <v>349</v>
      </c>
      <c r="C9" s="4">
        <v>1</v>
      </c>
      <c r="D9" s="4" t="s">
        <v>43</v>
      </c>
      <c r="E9" s="4">
        <v>108</v>
      </c>
      <c r="F9" s="4">
        <f>E9*C9</f>
        <v>108</v>
      </c>
      <c r="G9" s="32"/>
      <c r="H9" s="20"/>
    </row>
    <row r="10" spans="2:8">
      <c r="B10" s="29" t="s">
        <v>49</v>
      </c>
      <c r="C10" s="29">
        <v>1</v>
      </c>
      <c r="D10" s="4" t="s">
        <v>21</v>
      </c>
      <c r="E10" s="4">
        <v>1080</v>
      </c>
      <c r="F10" s="4">
        <f t="shared" ref="F10:F12" si="0">E10*C10</f>
        <v>1080</v>
      </c>
    </row>
    <row r="11" spans="2:8">
      <c r="B11" s="29" t="s">
        <v>341</v>
      </c>
      <c r="C11" s="29">
        <v>2</v>
      </c>
      <c r="D11" s="4" t="s">
        <v>43</v>
      </c>
      <c r="E11" s="4">
        <v>108</v>
      </c>
      <c r="F11" s="4">
        <f t="shared" si="0"/>
        <v>216</v>
      </c>
    </row>
    <row r="12" spans="2:8">
      <c r="B12" s="29" t="s">
        <v>96</v>
      </c>
      <c r="C12" s="29">
        <v>2</v>
      </c>
      <c r="D12" s="4" t="s">
        <v>43</v>
      </c>
      <c r="E12" s="4">
        <v>108</v>
      </c>
      <c r="F12" s="4">
        <f t="shared" si="0"/>
        <v>216</v>
      </c>
    </row>
    <row r="13" spans="2:8">
      <c r="B13" s="29" t="s">
        <v>106</v>
      </c>
      <c r="C13" s="30">
        <v>1</v>
      </c>
      <c r="D13" s="4" t="s">
        <v>23</v>
      </c>
      <c r="E13" s="4"/>
      <c r="F13" s="4">
        <v>1000</v>
      </c>
      <c r="G13" s="21" t="s">
        <v>264</v>
      </c>
    </row>
    <row r="14" spans="2:8">
      <c r="B14" s="29" t="s">
        <v>240</v>
      </c>
      <c r="C14" s="30"/>
      <c r="D14" s="4"/>
      <c r="E14" s="4"/>
      <c r="F14" s="4">
        <v>30000</v>
      </c>
      <c r="G14" s="21" t="s">
        <v>265</v>
      </c>
    </row>
    <row r="15" spans="2:8" ht="23.25" customHeight="1">
      <c r="B15" s="29" t="s">
        <v>262</v>
      </c>
      <c r="C15" s="30">
        <v>1</v>
      </c>
      <c r="D15" s="4" t="s">
        <v>23</v>
      </c>
      <c r="E15" s="4"/>
      <c r="F15" s="4">
        <v>1330</v>
      </c>
      <c r="G15" s="21" t="s">
        <v>263</v>
      </c>
    </row>
    <row r="16" spans="2:8" ht="23.25" customHeight="1">
      <c r="B16" s="29" t="s">
        <v>348</v>
      </c>
      <c r="C16" s="30">
        <v>1</v>
      </c>
      <c r="D16" s="4" t="s">
        <v>23</v>
      </c>
      <c r="E16" s="4">
        <v>108</v>
      </c>
      <c r="F16" s="4">
        <v>108</v>
      </c>
    </row>
    <row r="17" spans="2:7" ht="23.25" customHeight="1">
      <c r="B17" s="29" t="s">
        <v>246</v>
      </c>
      <c r="C17" s="29">
        <v>1</v>
      </c>
      <c r="D17" s="4" t="s">
        <v>23</v>
      </c>
      <c r="E17" s="4"/>
      <c r="F17" s="2">
        <v>96</v>
      </c>
    </row>
    <row r="18" spans="2:7" customFormat="1">
      <c r="B18" s="30" t="s">
        <v>293</v>
      </c>
      <c r="C18" s="29">
        <v>1</v>
      </c>
      <c r="D18" s="4" t="s">
        <v>23</v>
      </c>
      <c r="E18" s="2"/>
      <c r="F18" s="4">
        <v>378</v>
      </c>
      <c r="G18" t="s">
        <v>294</v>
      </c>
    </row>
    <row r="19" spans="2:7" customFormat="1">
      <c r="B19" s="30" t="s">
        <v>257</v>
      </c>
      <c r="C19" s="29">
        <v>1</v>
      </c>
      <c r="D19" s="4" t="s">
        <v>23</v>
      </c>
      <c r="E19" s="2"/>
      <c r="F19" s="4"/>
    </row>
    <row r="20" spans="2:7" customFormat="1">
      <c r="B20" s="30" t="s">
        <v>306</v>
      </c>
      <c r="C20" s="29">
        <v>1</v>
      </c>
      <c r="D20" s="4" t="s">
        <v>23</v>
      </c>
      <c r="E20" s="2"/>
      <c r="F20" s="4"/>
    </row>
    <row r="21" spans="2:7" customFormat="1">
      <c r="B21" s="29" t="s">
        <v>340</v>
      </c>
      <c r="C21" s="29">
        <v>1</v>
      </c>
      <c r="D21" s="4" t="s">
        <v>23</v>
      </c>
      <c r="E21" s="4"/>
      <c r="F21" s="4"/>
      <c r="G21" s="21"/>
    </row>
    <row r="22" spans="2:7" customFormat="1">
      <c r="B22" s="29" t="s">
        <v>346</v>
      </c>
      <c r="C22" s="29">
        <v>5</v>
      </c>
      <c r="D22" s="4" t="s">
        <v>56</v>
      </c>
      <c r="E22" s="4"/>
      <c r="F22" s="4"/>
      <c r="G22" s="21"/>
    </row>
    <row r="23" spans="2:7" customFormat="1">
      <c r="B23" s="29" t="s">
        <v>347</v>
      </c>
      <c r="C23" s="29">
        <v>1</v>
      </c>
      <c r="D23" s="4" t="s">
        <v>23</v>
      </c>
      <c r="E23" s="4"/>
      <c r="F23" s="4"/>
      <c r="G23" s="21"/>
    </row>
    <row r="24" spans="2:7" customFormat="1">
      <c r="B24" s="1"/>
      <c r="C24" s="1"/>
      <c r="D24" s="1"/>
      <c r="E24" s="1"/>
      <c r="F24" s="1"/>
      <c r="G24" s="21"/>
    </row>
    <row r="25" spans="2:7" s="23" customFormat="1">
      <c r="G25" s="24"/>
    </row>
    <row r="26" spans="2:7">
      <c r="B26" s="63" t="s">
        <v>309</v>
      </c>
      <c r="C26" s="64"/>
      <c r="D26" s="64"/>
      <c r="E26" s="64"/>
      <c r="F26" s="65"/>
    </row>
    <row r="27" spans="2:7">
      <c r="B27" s="2" t="s">
        <v>252</v>
      </c>
      <c r="C27" s="4">
        <v>1</v>
      </c>
      <c r="D27" s="4" t="s">
        <v>23</v>
      </c>
      <c r="E27" s="2">
        <v>1500</v>
      </c>
      <c r="F27" s="2">
        <v>1500</v>
      </c>
    </row>
    <row r="28" spans="2:7">
      <c r="B28" s="2" t="s">
        <v>337</v>
      </c>
      <c r="C28" s="4">
        <v>1</v>
      </c>
      <c r="D28" s="4" t="s">
        <v>23</v>
      </c>
      <c r="E28" s="2">
        <v>24000</v>
      </c>
      <c r="F28" s="4">
        <v>24000</v>
      </c>
      <c r="G28" s="21" t="s">
        <v>338</v>
      </c>
    </row>
    <row r="29" spans="2:7">
      <c r="B29" s="4" t="s">
        <v>33</v>
      </c>
      <c r="C29" s="4">
        <v>1</v>
      </c>
      <c r="D29" s="4" t="s">
        <v>23</v>
      </c>
      <c r="E29" s="4">
        <v>5400</v>
      </c>
      <c r="F29" s="4">
        <f>C29*E29</f>
        <v>5400</v>
      </c>
    </row>
    <row r="30" spans="2:7">
      <c r="B30" s="29" t="s">
        <v>77</v>
      </c>
      <c r="C30" s="29">
        <v>1</v>
      </c>
      <c r="D30" s="29" t="s">
        <v>23</v>
      </c>
      <c r="E30" s="29">
        <v>12000</v>
      </c>
      <c r="F30" s="29">
        <f>C30*E30</f>
        <v>12000</v>
      </c>
      <c r="G30" s="1"/>
    </row>
    <row r="31" spans="2:7" ht="18.75" customHeight="1">
      <c r="B31" s="29" t="s">
        <v>266</v>
      </c>
      <c r="C31" s="30">
        <v>1</v>
      </c>
      <c r="D31" s="29" t="s">
        <v>23</v>
      </c>
      <c r="E31" s="29">
        <v>12120</v>
      </c>
      <c r="F31" s="29">
        <v>12120</v>
      </c>
      <c r="G31" s="21" t="s">
        <v>267</v>
      </c>
    </row>
    <row r="32" spans="2:7">
      <c r="B32" s="29" t="s">
        <v>39</v>
      </c>
      <c r="C32" s="29">
        <v>1</v>
      </c>
      <c r="D32" s="29" t="s">
        <v>23</v>
      </c>
      <c r="E32" s="29">
        <v>5400</v>
      </c>
      <c r="F32" s="29">
        <f>C32*E32</f>
        <v>5400</v>
      </c>
      <c r="G32" s="1" t="s">
        <v>319</v>
      </c>
    </row>
    <row r="33" spans="2:7">
      <c r="B33" s="29" t="s">
        <v>303</v>
      </c>
      <c r="C33" s="29">
        <v>1</v>
      </c>
      <c r="D33" s="29" t="s">
        <v>23</v>
      </c>
      <c r="E33" s="29"/>
      <c r="F33" s="29"/>
      <c r="G33" s="1"/>
    </row>
    <row r="34" spans="2:7">
      <c r="B34" s="4" t="s">
        <v>94</v>
      </c>
      <c r="C34" s="4">
        <v>1</v>
      </c>
      <c r="D34" s="4" t="s">
        <v>23</v>
      </c>
      <c r="E34" s="4"/>
      <c r="F34" s="4"/>
      <c r="G34" s="1"/>
    </row>
    <row r="35" spans="2:7">
      <c r="B35" s="4" t="s">
        <v>336</v>
      </c>
      <c r="C35" s="1">
        <v>1</v>
      </c>
      <c r="D35" s="4" t="s">
        <v>23</v>
      </c>
      <c r="E35" s="4">
        <v>8145</v>
      </c>
      <c r="F35" s="4">
        <v>8145</v>
      </c>
      <c r="G35" s="21" t="s">
        <v>335</v>
      </c>
    </row>
    <row r="36" spans="2:7">
      <c r="B36" s="4" t="s">
        <v>350</v>
      </c>
      <c r="C36" s="4"/>
      <c r="D36" s="4"/>
      <c r="E36" s="4"/>
      <c r="F36" s="4"/>
      <c r="G36" s="1" t="s">
        <v>351</v>
      </c>
    </row>
    <row r="37" spans="2:7">
      <c r="B37" s="4" t="s">
        <v>352</v>
      </c>
      <c r="C37" s="4">
        <v>1</v>
      </c>
      <c r="D37" s="4" t="s">
        <v>23</v>
      </c>
      <c r="E37" s="4"/>
      <c r="F37" s="4"/>
      <c r="G37" s="1"/>
    </row>
    <row r="38" spans="2:7" s="23" customFormat="1">
      <c r="G38" s="24"/>
    </row>
    <row r="39" spans="2:7">
      <c r="B39" s="63" t="s">
        <v>63</v>
      </c>
      <c r="C39" s="64"/>
      <c r="D39" s="64"/>
      <c r="E39" s="64"/>
      <c r="F39" s="65"/>
    </row>
    <row r="40" spans="2:7">
      <c r="B40" s="4" t="s">
        <v>64</v>
      </c>
      <c r="C40" s="4">
        <v>1</v>
      </c>
      <c r="D40" s="4" t="s">
        <v>23</v>
      </c>
      <c r="E40" s="4"/>
      <c r="F40" s="4"/>
    </row>
    <row r="41" spans="2:7">
      <c r="B41" s="4" t="s">
        <v>65</v>
      </c>
      <c r="C41" s="4">
        <v>1</v>
      </c>
      <c r="D41" s="4" t="s">
        <v>23</v>
      </c>
      <c r="E41" s="4"/>
      <c r="F41" s="4"/>
    </row>
    <row r="42" spans="2:7">
      <c r="B42" s="4" t="s">
        <v>66</v>
      </c>
      <c r="C42" s="4">
        <v>1</v>
      </c>
      <c r="D42" s="4" t="s">
        <v>23</v>
      </c>
      <c r="E42" s="4"/>
      <c r="F42" s="4"/>
    </row>
    <row r="43" spans="2:7">
      <c r="B43" s="4" t="s">
        <v>67</v>
      </c>
      <c r="C43" s="4">
        <v>1</v>
      </c>
      <c r="D43" s="4" t="s">
        <v>23</v>
      </c>
      <c r="E43" s="4"/>
      <c r="F43" s="4"/>
    </row>
    <row r="44" spans="2:7">
      <c r="B44" s="4" t="s">
        <v>68</v>
      </c>
      <c r="C44" s="4">
        <v>1</v>
      </c>
      <c r="D44" s="4" t="s">
        <v>23</v>
      </c>
      <c r="E44" s="4"/>
      <c r="F44" s="4"/>
    </row>
    <row r="45" spans="2:7">
      <c r="B45" s="4" t="s">
        <v>333</v>
      </c>
      <c r="C45" s="4">
        <v>5</v>
      </c>
      <c r="D45" s="4" t="s">
        <v>23</v>
      </c>
      <c r="E45" s="4"/>
      <c r="F45" s="4"/>
      <c r="G45" s="21" t="s">
        <v>334</v>
      </c>
    </row>
    <row r="47" spans="2:7">
      <c r="B47" s="63" t="s">
        <v>69</v>
      </c>
      <c r="C47" s="64"/>
      <c r="D47" s="64"/>
      <c r="E47" s="64"/>
      <c r="F47" s="65"/>
    </row>
    <row r="48" spans="2:7">
      <c r="B48" s="4" t="s">
        <v>51</v>
      </c>
      <c r="C48" s="4">
        <v>5</v>
      </c>
      <c r="D48" s="4" t="s">
        <v>21</v>
      </c>
      <c r="E48" s="4">
        <v>108</v>
      </c>
      <c r="F48" s="4">
        <f>E48*C48</f>
        <v>540</v>
      </c>
      <c r="G48" s="1"/>
    </row>
    <row r="49" spans="2:7">
      <c r="B49" s="4" t="s">
        <v>52</v>
      </c>
      <c r="C49" s="4">
        <v>10</v>
      </c>
      <c r="D49" s="4" t="s">
        <v>21</v>
      </c>
      <c r="E49" s="4">
        <v>108</v>
      </c>
      <c r="F49" s="4">
        <f>E49*C49</f>
        <v>1080</v>
      </c>
      <c r="G49" s="1"/>
    </row>
    <row r="50" spans="2:7">
      <c r="B50" s="4" t="s">
        <v>53</v>
      </c>
      <c r="C50" s="4">
        <v>1</v>
      </c>
      <c r="D50" s="4" t="s">
        <v>23</v>
      </c>
      <c r="E50" s="4">
        <v>0</v>
      </c>
      <c r="F50" s="4">
        <f>E50*C50</f>
        <v>0</v>
      </c>
      <c r="G50" s="1"/>
    </row>
    <row r="51" spans="2:7">
      <c r="B51" s="4" t="s">
        <v>329</v>
      </c>
      <c r="C51" s="4">
        <v>5</v>
      </c>
      <c r="D51" s="4" t="s">
        <v>23</v>
      </c>
      <c r="E51" s="4"/>
      <c r="F51" s="4"/>
      <c r="G51" s="1"/>
    </row>
    <row r="52" spans="2:7">
      <c r="B52" s="4" t="s">
        <v>330</v>
      </c>
      <c r="C52" s="4">
        <v>5</v>
      </c>
      <c r="D52" s="4" t="s">
        <v>23</v>
      </c>
      <c r="E52" s="4"/>
      <c r="F52" s="4"/>
      <c r="G52" s="1"/>
    </row>
    <row r="53" spans="2:7">
      <c r="B53" s="4" t="s">
        <v>331</v>
      </c>
      <c r="C53" s="4">
        <v>5</v>
      </c>
      <c r="D53" s="4" t="s">
        <v>23</v>
      </c>
      <c r="E53" s="4"/>
      <c r="F53" s="4"/>
      <c r="G53" s="1"/>
    </row>
    <row r="54" spans="2:7">
      <c r="B54" s="4" t="s">
        <v>332</v>
      </c>
      <c r="C54" s="4">
        <v>5</v>
      </c>
      <c r="D54" s="4" t="s">
        <v>23</v>
      </c>
      <c r="E54" s="4"/>
      <c r="F54" s="4"/>
      <c r="G54" s="1"/>
    </row>
    <row r="55" spans="2:7">
      <c r="B55" s="2" t="s">
        <v>224</v>
      </c>
      <c r="C55" s="2">
        <v>16</v>
      </c>
      <c r="D55" s="2" t="s">
        <v>23</v>
      </c>
      <c r="E55" s="4"/>
      <c r="F55" s="4">
        <v>0</v>
      </c>
      <c r="G55" s="21" t="s">
        <v>339</v>
      </c>
    </row>
    <row r="56" spans="2:7">
      <c r="B56" s="2" t="s">
        <v>34</v>
      </c>
      <c r="C56" s="2">
        <v>80</v>
      </c>
      <c r="D56" s="2" t="s">
        <v>23</v>
      </c>
      <c r="E56" s="4"/>
      <c r="F56" s="4">
        <v>0</v>
      </c>
      <c r="G56" s="21" t="s">
        <v>339</v>
      </c>
    </row>
    <row r="57" spans="2:7">
      <c r="B57" s="2" t="s">
        <v>35</v>
      </c>
      <c r="C57" s="2">
        <v>22</v>
      </c>
      <c r="D57" s="2" t="s">
        <v>23</v>
      </c>
      <c r="E57" s="4"/>
      <c r="F57" s="4">
        <v>0</v>
      </c>
      <c r="G57" s="21" t="s">
        <v>339</v>
      </c>
    </row>
    <row r="58" spans="2:7">
      <c r="B58" s="2" t="s">
        <v>36</v>
      </c>
      <c r="C58" s="2">
        <v>12</v>
      </c>
      <c r="D58" s="2" t="s">
        <v>23</v>
      </c>
      <c r="E58" s="4"/>
      <c r="F58" s="4">
        <v>0</v>
      </c>
      <c r="G58" s="21" t="s">
        <v>339</v>
      </c>
    </row>
    <row r="59" spans="2:7">
      <c r="B59" s="2" t="s">
        <v>37</v>
      </c>
      <c r="C59" s="2">
        <v>10</v>
      </c>
      <c r="D59" s="2" t="s">
        <v>23</v>
      </c>
      <c r="E59" s="4"/>
      <c r="F59" s="4">
        <v>0</v>
      </c>
      <c r="G59" s="21" t="s">
        <v>339</v>
      </c>
    </row>
    <row r="60" spans="2:7">
      <c r="B60" s="2" t="s">
        <v>38</v>
      </c>
      <c r="C60" s="2">
        <v>4</v>
      </c>
      <c r="D60" s="2" t="s">
        <v>23</v>
      </c>
      <c r="E60" s="4"/>
      <c r="F60" s="4">
        <v>0</v>
      </c>
      <c r="G60" s="21" t="s">
        <v>339</v>
      </c>
    </row>
    <row r="61" spans="2:7">
      <c r="B61" s="4" t="s">
        <v>54</v>
      </c>
      <c r="C61" s="4">
        <v>1</v>
      </c>
      <c r="D61" s="4" t="s">
        <v>23</v>
      </c>
      <c r="E61" s="4">
        <v>270</v>
      </c>
      <c r="F61" s="4">
        <f>E61*C61</f>
        <v>270</v>
      </c>
    </row>
    <row r="62" spans="2:7">
      <c r="B62" s="4" t="s">
        <v>344</v>
      </c>
      <c r="C62" s="4">
        <v>1</v>
      </c>
      <c r="D62" s="4" t="s">
        <v>23</v>
      </c>
      <c r="E62" s="4">
        <v>108</v>
      </c>
      <c r="F62" s="4">
        <v>108</v>
      </c>
    </row>
    <row r="63" spans="2:7">
      <c r="B63" s="4" t="s">
        <v>55</v>
      </c>
      <c r="C63" s="4">
        <v>1</v>
      </c>
      <c r="D63" s="4" t="s">
        <v>45</v>
      </c>
      <c r="E63" s="4">
        <v>108</v>
      </c>
      <c r="F63" s="4">
        <f>E63*C63</f>
        <v>108</v>
      </c>
    </row>
    <row r="65" spans="2:7">
      <c r="B65" s="63" t="s">
        <v>78</v>
      </c>
      <c r="C65" s="64"/>
      <c r="D65" s="64"/>
      <c r="E65" s="64"/>
      <c r="F65" s="65"/>
      <c r="G65" s="1"/>
    </row>
    <row r="66" spans="2:7">
      <c r="B66" s="4" t="s">
        <v>58</v>
      </c>
      <c r="C66" s="4">
        <v>1</v>
      </c>
      <c r="D66" s="4" t="s">
        <v>23</v>
      </c>
      <c r="E66" s="4"/>
      <c r="F66" s="4">
        <v>0</v>
      </c>
      <c r="G66" s="1"/>
    </row>
    <row r="67" spans="2:7">
      <c r="B67" s="4" t="s">
        <v>59</v>
      </c>
      <c r="C67" s="4">
        <v>1</v>
      </c>
      <c r="D67" s="4" t="s">
        <v>79</v>
      </c>
      <c r="E67" s="4"/>
      <c r="F67" s="4">
        <v>0</v>
      </c>
      <c r="G67" s="1"/>
    </row>
    <row r="68" spans="2:7">
      <c r="B68" s="4" t="s">
        <v>61</v>
      </c>
      <c r="C68" s="4">
        <v>2</v>
      </c>
      <c r="D68" s="4" t="s">
        <v>56</v>
      </c>
      <c r="E68" s="4"/>
      <c r="F68" s="4">
        <v>0</v>
      </c>
      <c r="G68" s="1"/>
    </row>
    <row r="69" spans="2:7">
      <c r="B69" s="4" t="s">
        <v>62</v>
      </c>
      <c r="C69" s="4">
        <v>1</v>
      </c>
      <c r="D69" s="4" t="s">
        <v>56</v>
      </c>
      <c r="E69" s="4"/>
      <c r="F69" s="4">
        <v>0</v>
      </c>
      <c r="G69" s="1"/>
    </row>
    <row r="70" spans="2:7">
      <c r="B70" s="4"/>
      <c r="C70" s="4"/>
      <c r="D70" s="4"/>
      <c r="E70" s="4"/>
      <c r="F70" s="4"/>
      <c r="G70" s="1"/>
    </row>
    <row r="72" spans="2:7">
      <c r="B72" s="63" t="s">
        <v>71</v>
      </c>
      <c r="C72" s="64"/>
      <c r="D72" s="64"/>
      <c r="E72" s="64"/>
      <c r="F72" s="65"/>
      <c r="G72" s="1"/>
    </row>
    <row r="73" spans="2:7">
      <c r="B73" s="4" t="s">
        <v>72</v>
      </c>
      <c r="C73" s="4">
        <v>1</v>
      </c>
      <c r="D73" s="4" t="s">
        <v>56</v>
      </c>
      <c r="E73" s="4"/>
      <c r="F73" s="4"/>
      <c r="G73" s="1"/>
    </row>
    <row r="74" spans="2:7">
      <c r="B74" s="4" t="s">
        <v>73</v>
      </c>
      <c r="C74" s="4">
        <v>1</v>
      </c>
      <c r="D74" s="4" t="s">
        <v>23</v>
      </c>
      <c r="E74" s="4"/>
      <c r="F74" s="4"/>
      <c r="G74" s="1"/>
    </row>
    <row r="75" spans="2:7">
      <c r="B75" s="4" t="s">
        <v>74</v>
      </c>
      <c r="C75" s="4">
        <v>5</v>
      </c>
      <c r="D75" s="4" t="s">
        <v>21</v>
      </c>
      <c r="E75" s="4"/>
      <c r="F75" s="4"/>
      <c r="G75" s="1"/>
    </row>
    <row r="76" spans="2:7">
      <c r="B76" s="4" t="s">
        <v>75</v>
      </c>
      <c r="C76" s="4">
        <v>4</v>
      </c>
      <c r="D76" s="4" t="s">
        <v>23</v>
      </c>
      <c r="E76" s="4"/>
      <c r="F76" s="4"/>
      <c r="G76" s="1"/>
    </row>
    <row r="77" spans="2:7">
      <c r="B77" s="4" t="s">
        <v>70</v>
      </c>
      <c r="C77" s="4">
        <v>1</v>
      </c>
      <c r="D77" s="4" t="s">
        <v>23</v>
      </c>
      <c r="E77" s="4"/>
      <c r="F77" s="4"/>
    </row>
    <row r="78" spans="2:7">
      <c r="B78" s="4" t="s">
        <v>50</v>
      </c>
      <c r="C78" s="4">
        <v>4</v>
      </c>
      <c r="D78" s="4" t="s">
        <v>21</v>
      </c>
      <c r="E78" s="4">
        <v>108</v>
      </c>
      <c r="F78" s="4">
        <f>E78*C78</f>
        <v>432</v>
      </c>
    </row>
    <row r="79" spans="2:7">
      <c r="B79" s="4" t="s">
        <v>48</v>
      </c>
      <c r="C79" s="4">
        <v>1</v>
      </c>
      <c r="D79" s="4" t="s">
        <v>45</v>
      </c>
      <c r="E79" s="4">
        <v>432</v>
      </c>
      <c r="F79" s="4">
        <f>E79*C79</f>
        <v>432</v>
      </c>
      <c r="G79" s="1"/>
    </row>
    <row r="80" spans="2:7">
      <c r="B80" s="4" t="s">
        <v>57</v>
      </c>
      <c r="C80" s="4">
        <v>1</v>
      </c>
      <c r="D80" s="4" t="s">
        <v>56</v>
      </c>
      <c r="E80" s="4">
        <v>108</v>
      </c>
      <c r="F80" s="4">
        <f>E80*C80</f>
        <v>108</v>
      </c>
      <c r="G80" s="1"/>
    </row>
    <row r="82" spans="2:7">
      <c r="B82" s="63" t="s">
        <v>76</v>
      </c>
      <c r="C82" s="64"/>
      <c r="D82" s="64"/>
      <c r="E82" s="64"/>
      <c r="F82" s="65"/>
      <c r="G82" s="1"/>
    </row>
    <row r="83" spans="2:7">
      <c r="B83" s="4" t="s">
        <v>44</v>
      </c>
      <c r="C83" s="4">
        <v>5</v>
      </c>
      <c r="D83" s="4" t="s">
        <v>45</v>
      </c>
      <c r="E83" s="4">
        <v>108</v>
      </c>
      <c r="F83" s="4">
        <f>E83*C83</f>
        <v>540</v>
      </c>
      <c r="G83" s="1" t="s">
        <v>325</v>
      </c>
    </row>
    <row r="84" spans="2:7">
      <c r="B84" s="4" t="s">
        <v>22</v>
      </c>
      <c r="C84" s="4">
        <v>40</v>
      </c>
      <c r="D84" s="4" t="s">
        <v>23</v>
      </c>
      <c r="E84" s="4">
        <v>108</v>
      </c>
      <c r="F84" s="4">
        <f>E84*C84</f>
        <v>4320</v>
      </c>
      <c r="G84" s="1" t="s">
        <v>326</v>
      </c>
    </row>
    <row r="85" spans="2:7">
      <c r="B85" s="4" t="s">
        <v>25</v>
      </c>
      <c r="C85" s="4">
        <v>30</v>
      </c>
      <c r="D85" s="4" t="s">
        <v>21</v>
      </c>
      <c r="E85" s="4">
        <v>108</v>
      </c>
      <c r="F85" s="4">
        <f>E85*C85</f>
        <v>3240</v>
      </c>
      <c r="G85" s="1" t="s">
        <v>324</v>
      </c>
    </row>
    <row r="86" spans="2:7">
      <c r="B86" s="4" t="s">
        <v>40</v>
      </c>
      <c r="C86" s="4">
        <v>8</v>
      </c>
      <c r="D86" s="4" t="s">
        <v>21</v>
      </c>
      <c r="E86" s="4">
        <v>0</v>
      </c>
      <c r="F86" s="4">
        <f>E86*C86</f>
        <v>0</v>
      </c>
      <c r="G86" s="1" t="s">
        <v>323</v>
      </c>
    </row>
    <row r="87" spans="2:7">
      <c r="B87" s="4" t="s">
        <v>24</v>
      </c>
      <c r="C87" s="4">
        <v>6</v>
      </c>
      <c r="D87" s="4" t="s">
        <v>43</v>
      </c>
      <c r="E87" s="4">
        <v>1750</v>
      </c>
      <c r="F87" s="4">
        <f>C87*E87</f>
        <v>10500</v>
      </c>
      <c r="G87" s="1"/>
    </row>
    <row r="88" spans="2:7">
      <c r="B88" s="4" t="s">
        <v>320</v>
      </c>
      <c r="C88" s="4">
        <v>1</v>
      </c>
      <c r="D88" s="4" t="s">
        <v>321</v>
      </c>
      <c r="E88" s="4">
        <v>4500</v>
      </c>
      <c r="F88" s="4">
        <v>4500</v>
      </c>
      <c r="G88" s="21" t="s">
        <v>322</v>
      </c>
    </row>
    <row r="89" spans="2:7">
      <c r="B89" s="4" t="s">
        <v>343</v>
      </c>
      <c r="C89" s="4">
        <v>7</v>
      </c>
      <c r="D89" s="4" t="s">
        <v>23</v>
      </c>
      <c r="E89" s="4">
        <v>108</v>
      </c>
      <c r="F89" s="4">
        <v>756</v>
      </c>
      <c r="G89" s="21" t="s">
        <v>325</v>
      </c>
    </row>
    <row r="90" spans="2:7">
      <c r="G90" s="1"/>
    </row>
    <row r="92" spans="2:7">
      <c r="B92" s="62" t="s">
        <v>342</v>
      </c>
      <c r="C92" s="62"/>
      <c r="D92" s="62"/>
      <c r="E92" s="62"/>
      <c r="F92" s="62"/>
      <c r="G92" s="1"/>
    </row>
    <row r="93" spans="2:7">
      <c r="B93" s="3" t="s">
        <v>26</v>
      </c>
      <c r="C93" s="3"/>
      <c r="D93" s="3"/>
      <c r="E93" s="3"/>
      <c r="F93" s="3"/>
      <c r="G93" s="1"/>
    </row>
    <row r="94" spans="2:7">
      <c r="B94" s="4" t="s">
        <v>28</v>
      </c>
      <c r="C94" s="4"/>
      <c r="D94" s="4"/>
      <c r="E94" s="4"/>
      <c r="F94" s="4"/>
      <c r="G94" s="1"/>
    </row>
    <row r="95" spans="2:7">
      <c r="B95" s="4" t="s">
        <v>27</v>
      </c>
      <c r="C95" s="4"/>
      <c r="D95" s="4"/>
      <c r="E95" s="4"/>
      <c r="F95" s="4"/>
      <c r="G95" s="1"/>
    </row>
    <row r="96" spans="2:7">
      <c r="B96" s="4" t="s">
        <v>29</v>
      </c>
      <c r="C96" s="4"/>
      <c r="D96" s="4"/>
      <c r="E96" s="4"/>
      <c r="F96" s="4"/>
      <c r="G96" s="1"/>
    </row>
    <row r="97" spans="2:7">
      <c r="B97" s="4" t="s">
        <v>30</v>
      </c>
      <c r="C97" s="4"/>
      <c r="D97" s="4"/>
      <c r="E97" s="4"/>
      <c r="F97" s="4"/>
      <c r="G97" s="1"/>
    </row>
    <row r="98" spans="2:7">
      <c r="B98" s="4" t="s">
        <v>31</v>
      </c>
      <c r="C98" s="4"/>
      <c r="D98" s="4"/>
      <c r="E98" s="4"/>
      <c r="F98" s="4"/>
      <c r="G98" s="1"/>
    </row>
    <row r="99" spans="2:7">
      <c r="B99" s="4" t="s">
        <v>47</v>
      </c>
      <c r="C99" s="4"/>
      <c r="D99" s="4"/>
      <c r="E99" s="4"/>
      <c r="F99" s="4"/>
      <c r="G99" s="1"/>
    </row>
    <row r="100" spans="2:7">
      <c r="B100" s="20"/>
      <c r="C100" s="20"/>
      <c r="D100" s="20"/>
      <c r="E100" s="20"/>
      <c r="F100" s="20"/>
      <c r="G100" s="1"/>
    </row>
    <row r="102" spans="2:7">
      <c r="B102" s="62" t="s">
        <v>260</v>
      </c>
      <c r="C102" s="62"/>
      <c r="D102" s="62"/>
      <c r="E102" s="62"/>
      <c r="F102" s="62"/>
      <c r="G102" s="1"/>
    </row>
    <row r="103" spans="2:7">
      <c r="B103" s="29" t="s">
        <v>261</v>
      </c>
      <c r="C103" s="29"/>
      <c r="D103" s="29"/>
      <c r="E103" s="29">
        <v>1</v>
      </c>
      <c r="F103" s="29">
        <v>1</v>
      </c>
      <c r="G103" s="1"/>
    </row>
    <row r="105" spans="2:7">
      <c r="B105" s="62" t="s">
        <v>268</v>
      </c>
      <c r="C105" s="62"/>
      <c r="D105" s="62"/>
      <c r="E105" s="62"/>
      <c r="F105" s="62"/>
    </row>
    <row r="106" spans="2:7">
      <c r="B106" s="29" t="s">
        <v>345</v>
      </c>
      <c r="C106" s="29">
        <v>2</v>
      </c>
      <c r="D106" s="29" t="s">
        <v>21</v>
      </c>
      <c r="E106" s="29">
        <v>300</v>
      </c>
      <c r="F106" s="29">
        <v>600</v>
      </c>
    </row>
    <row r="107" spans="2:7" ht="37.5">
      <c r="B107" s="4" t="s">
        <v>248</v>
      </c>
      <c r="C107" s="4"/>
      <c r="D107" s="4"/>
      <c r="E107" s="4"/>
      <c r="F107" s="4">
        <v>80000</v>
      </c>
      <c r="G107" s="21" t="s">
        <v>276</v>
      </c>
    </row>
    <row r="108" spans="2:7">
      <c r="B108" s="4" t="s">
        <v>249</v>
      </c>
      <c r="C108" s="4"/>
      <c r="D108" s="4"/>
      <c r="E108" s="4"/>
      <c r="F108" s="4">
        <v>18300</v>
      </c>
      <c r="G108" s="21" t="s">
        <v>275</v>
      </c>
    </row>
    <row r="110" spans="2:7">
      <c r="B110" s="62" t="s">
        <v>310</v>
      </c>
      <c r="C110" s="62"/>
      <c r="D110" s="62"/>
      <c r="E110" s="62"/>
      <c r="F110" s="62"/>
    </row>
    <row r="111" spans="2:7" ht="37.5">
      <c r="B111" s="4" t="s">
        <v>20</v>
      </c>
      <c r="C111" s="4">
        <v>1</v>
      </c>
      <c r="D111" s="4" t="s">
        <v>23</v>
      </c>
      <c r="E111" s="4">
        <v>19640</v>
      </c>
      <c r="F111" s="4">
        <v>19640</v>
      </c>
      <c r="G111" s="1" t="s">
        <v>272</v>
      </c>
    </row>
    <row r="112" spans="2:7">
      <c r="B112" s="2" t="s">
        <v>253</v>
      </c>
      <c r="C112" s="4">
        <v>1</v>
      </c>
      <c r="D112" s="4" t="s">
        <v>23</v>
      </c>
      <c r="E112" s="4">
        <v>108</v>
      </c>
      <c r="F112" s="2">
        <v>108</v>
      </c>
      <c r="G112" s="21" t="s">
        <v>282</v>
      </c>
    </row>
    <row r="113" spans="2:7">
      <c r="B113" s="2" t="s">
        <v>250</v>
      </c>
      <c r="C113" s="4">
        <v>1</v>
      </c>
      <c r="D113" s="2" t="s">
        <v>23</v>
      </c>
      <c r="E113" s="4">
        <v>1780</v>
      </c>
      <c r="F113" s="2">
        <v>1780</v>
      </c>
      <c r="G113" s="21" t="s">
        <v>277</v>
      </c>
    </row>
    <row r="114" spans="2:7">
      <c r="B114" s="26" t="s">
        <v>311</v>
      </c>
      <c r="C114" s="27"/>
      <c r="D114" s="27"/>
      <c r="E114" s="27"/>
      <c r="F114" s="27"/>
      <c r="G114" s="28" t="s">
        <v>315</v>
      </c>
    </row>
    <row r="115" spans="2:7">
      <c r="B115" s="29" t="s">
        <v>247</v>
      </c>
      <c r="C115" s="29">
        <v>1</v>
      </c>
      <c r="D115" s="29" t="s">
        <v>23</v>
      </c>
      <c r="E115" s="29">
        <v>22356</v>
      </c>
      <c r="F115" s="29">
        <v>22356</v>
      </c>
      <c r="G115" s="21" t="s">
        <v>269</v>
      </c>
    </row>
    <row r="116" spans="2:7" ht="37.5">
      <c r="B116" s="26" t="s">
        <v>312</v>
      </c>
      <c r="C116" s="27"/>
      <c r="D116" s="27"/>
      <c r="E116" s="27"/>
      <c r="F116" s="27"/>
      <c r="G116" s="28" t="s">
        <v>316</v>
      </c>
    </row>
    <row r="117" spans="2:7">
      <c r="B117" s="26" t="s">
        <v>313</v>
      </c>
      <c r="C117" s="27"/>
      <c r="D117" s="27"/>
      <c r="E117" s="27"/>
      <c r="F117" s="27"/>
      <c r="G117" s="28" t="s">
        <v>315</v>
      </c>
    </row>
    <row r="118" spans="2:7" ht="37.5">
      <c r="B118" s="26" t="s">
        <v>314</v>
      </c>
      <c r="C118" s="27"/>
      <c r="D118" s="27"/>
      <c r="E118" s="27"/>
      <c r="F118" s="27"/>
      <c r="G118" s="28" t="s">
        <v>315</v>
      </c>
    </row>
    <row r="119" spans="2:7">
      <c r="B119" s="26" t="s">
        <v>317</v>
      </c>
      <c r="C119" s="27"/>
      <c r="D119" s="27"/>
      <c r="E119" s="27"/>
      <c r="F119" s="27"/>
      <c r="G119" s="28" t="s">
        <v>318</v>
      </c>
    </row>
    <row r="120" spans="2:7">
      <c r="B120" s="25"/>
      <c r="C120" s="25"/>
      <c r="D120" s="25"/>
      <c r="E120" s="25"/>
      <c r="F120" s="25"/>
    </row>
    <row r="121" spans="2:7">
      <c r="B121" s="62" t="s">
        <v>280</v>
      </c>
      <c r="C121" s="62"/>
      <c r="D121" s="62"/>
      <c r="E121" s="62"/>
      <c r="F121" s="62"/>
    </row>
    <row r="122" spans="2:7">
      <c r="B122" s="29" t="s">
        <v>241</v>
      </c>
      <c r="C122" s="29"/>
      <c r="D122" s="29"/>
      <c r="E122" s="29"/>
      <c r="F122" s="29">
        <v>216000</v>
      </c>
    </row>
    <row r="123" spans="2:7">
      <c r="B123" s="29" t="s">
        <v>242</v>
      </c>
      <c r="C123" s="29"/>
      <c r="D123" s="29"/>
      <c r="E123" s="29"/>
      <c r="F123" s="29">
        <v>800000</v>
      </c>
    </row>
    <row r="124" spans="2:7">
      <c r="B124" s="29" t="s">
        <v>243</v>
      </c>
      <c r="C124" s="29"/>
      <c r="D124" s="29"/>
      <c r="E124" s="29"/>
      <c r="F124" s="29">
        <v>216000</v>
      </c>
    </row>
    <row r="125" spans="2:7" ht="56.25">
      <c r="B125" s="29" t="s">
        <v>244</v>
      </c>
      <c r="C125" s="29"/>
      <c r="D125" s="29"/>
      <c r="E125" s="29"/>
      <c r="F125" s="29">
        <v>108</v>
      </c>
      <c r="G125" s="1" t="s">
        <v>270</v>
      </c>
    </row>
    <row r="126" spans="2:7">
      <c r="B126" s="30" t="s">
        <v>245</v>
      </c>
      <c r="C126" s="29"/>
      <c r="D126" s="29"/>
      <c r="E126" s="29"/>
      <c r="F126" s="30">
        <v>4536</v>
      </c>
    </row>
    <row r="127" spans="2:7" ht="21.75" customHeight="1">
      <c r="B127" s="29" t="s">
        <v>271</v>
      </c>
      <c r="C127" s="29">
        <v>2</v>
      </c>
      <c r="D127" s="29" t="s">
        <v>56</v>
      </c>
      <c r="E127" s="29">
        <v>4320</v>
      </c>
      <c r="F127" s="29">
        <v>8640</v>
      </c>
    </row>
    <row r="128" spans="2:7">
      <c r="B128" s="2" t="s">
        <v>273</v>
      </c>
      <c r="C128" s="4">
        <v>1</v>
      </c>
      <c r="D128" s="4" t="s">
        <v>23</v>
      </c>
      <c r="E128" s="4">
        <v>37800</v>
      </c>
      <c r="F128" s="2">
        <v>37800</v>
      </c>
      <c r="G128" s="21" t="s">
        <v>274</v>
      </c>
    </row>
    <row r="129" spans="2:7">
      <c r="B129" s="2" t="s">
        <v>278</v>
      </c>
      <c r="C129" s="4"/>
      <c r="D129" s="4"/>
      <c r="E129" s="4"/>
      <c r="F129" s="2">
        <v>350000</v>
      </c>
      <c r="G129" s="21" t="s">
        <v>279</v>
      </c>
    </row>
    <row r="130" spans="2:7">
      <c r="B130" s="4" t="s">
        <v>251</v>
      </c>
      <c r="C130" s="4"/>
      <c r="D130" s="4"/>
      <c r="E130" s="4"/>
      <c r="F130" s="4">
        <v>7000</v>
      </c>
      <c r="G130" s="21" t="s">
        <v>281</v>
      </c>
    </row>
    <row r="131" spans="2:7">
      <c r="B131" s="4" t="s">
        <v>254</v>
      </c>
      <c r="C131" s="4"/>
      <c r="D131" s="4"/>
      <c r="E131" s="4"/>
      <c r="F131" s="4">
        <v>2652</v>
      </c>
      <c r="G131" s="21" t="s">
        <v>283</v>
      </c>
    </row>
    <row r="132" spans="2:7">
      <c r="B132" s="4" t="s">
        <v>123</v>
      </c>
      <c r="C132" s="4"/>
      <c r="D132" s="4"/>
      <c r="E132" s="4"/>
      <c r="F132" s="4">
        <v>4764</v>
      </c>
      <c r="G132" s="21" t="s">
        <v>284</v>
      </c>
    </row>
    <row r="133" spans="2:7">
      <c r="B133" s="2" t="s">
        <v>288</v>
      </c>
      <c r="C133" s="4">
        <v>5</v>
      </c>
      <c r="D133" s="4" t="s">
        <v>285</v>
      </c>
      <c r="E133" s="4"/>
      <c r="F133" s="2">
        <v>21900</v>
      </c>
      <c r="G133" s="21" t="s">
        <v>286</v>
      </c>
    </row>
    <row r="134" spans="2:7">
      <c r="B134" s="2" t="s">
        <v>289</v>
      </c>
      <c r="C134" s="4">
        <v>10</v>
      </c>
      <c r="D134" s="4" t="s">
        <v>285</v>
      </c>
      <c r="E134" s="4"/>
      <c r="F134" s="2">
        <v>43300</v>
      </c>
      <c r="G134" s="21" t="s">
        <v>287</v>
      </c>
    </row>
    <row r="135" spans="2:7">
      <c r="B135" s="2" t="s">
        <v>290</v>
      </c>
      <c r="C135" s="4">
        <v>12</v>
      </c>
      <c r="D135" s="4" t="s">
        <v>285</v>
      </c>
      <c r="E135" s="4"/>
      <c r="F135" s="2">
        <v>22440</v>
      </c>
    </row>
    <row r="136" spans="2:7">
      <c r="B136" s="4" t="s">
        <v>299</v>
      </c>
      <c r="C136" s="4">
        <v>2</v>
      </c>
      <c r="D136" s="4" t="s">
        <v>23</v>
      </c>
      <c r="E136" s="4">
        <v>3950</v>
      </c>
      <c r="F136" s="4">
        <v>8700</v>
      </c>
      <c r="G136" s="21" t="s">
        <v>300</v>
      </c>
    </row>
    <row r="137" spans="2:7">
      <c r="B137" s="4" t="s">
        <v>301</v>
      </c>
      <c r="C137" s="4">
        <v>1</v>
      </c>
      <c r="D137" s="4" t="s">
        <v>23</v>
      </c>
      <c r="E137" s="4">
        <v>980</v>
      </c>
      <c r="F137" s="4">
        <v>980</v>
      </c>
    </row>
    <row r="138" spans="2:7">
      <c r="B138" s="4" t="s">
        <v>304</v>
      </c>
      <c r="C138" s="4">
        <v>1</v>
      </c>
      <c r="D138" s="4" t="s">
        <v>23</v>
      </c>
      <c r="E138" s="4">
        <v>0</v>
      </c>
      <c r="F138" s="4">
        <v>0</v>
      </c>
      <c r="G138" s="21" t="s">
        <v>305</v>
      </c>
    </row>
    <row r="139" spans="2:7">
      <c r="B139" s="4" t="s">
        <v>256</v>
      </c>
      <c r="C139" s="4">
        <v>1</v>
      </c>
      <c r="D139" s="4" t="s">
        <v>23</v>
      </c>
      <c r="E139" s="4">
        <v>1250</v>
      </c>
      <c r="F139" s="4">
        <v>1250</v>
      </c>
    </row>
    <row r="140" spans="2:7">
      <c r="B140" s="4" t="s">
        <v>307</v>
      </c>
      <c r="C140" s="4">
        <v>10</v>
      </c>
      <c r="D140" s="4" t="s">
        <v>23</v>
      </c>
      <c r="E140" s="4">
        <v>1500</v>
      </c>
      <c r="F140" s="4">
        <v>15000</v>
      </c>
      <c r="G140" s="21" t="s">
        <v>308</v>
      </c>
    </row>
    <row r="141" spans="2:7">
      <c r="B141" s="4" t="s">
        <v>19</v>
      </c>
      <c r="C141" s="4"/>
      <c r="D141" s="4"/>
      <c r="E141" s="4"/>
      <c r="F141" s="4"/>
      <c r="G141" s="1"/>
    </row>
    <row r="143" spans="2:7">
      <c r="B143" s="62" t="s">
        <v>295</v>
      </c>
      <c r="C143" s="62"/>
      <c r="D143" s="62"/>
      <c r="E143" s="62"/>
      <c r="F143" s="62"/>
    </row>
    <row r="144" spans="2:7">
      <c r="B144" s="4" t="s">
        <v>291</v>
      </c>
      <c r="C144" s="4">
        <v>4000</v>
      </c>
      <c r="D144" s="4" t="s">
        <v>21</v>
      </c>
      <c r="E144" s="4"/>
      <c r="F144" s="4">
        <v>23760</v>
      </c>
      <c r="G144" s="21" t="s">
        <v>292</v>
      </c>
    </row>
    <row r="145" spans="2:7">
      <c r="B145" s="4" t="s">
        <v>255</v>
      </c>
      <c r="C145" s="4"/>
      <c r="D145" s="4"/>
      <c r="E145" s="4"/>
      <c r="F145" s="4">
        <v>32400</v>
      </c>
      <c r="G145" s="21" t="s">
        <v>296</v>
      </c>
    </row>
    <row r="146" spans="2:7">
      <c r="B146" s="4" t="s">
        <v>297</v>
      </c>
      <c r="C146" s="4"/>
      <c r="D146" s="4"/>
      <c r="E146" s="4"/>
      <c r="F146" s="4">
        <v>156858</v>
      </c>
      <c r="G146" s="21" t="s">
        <v>298</v>
      </c>
    </row>
    <row r="147" spans="2:7">
      <c r="B147" s="4" t="s">
        <v>327</v>
      </c>
      <c r="C147" s="4">
        <v>10</v>
      </c>
      <c r="D147" s="4" t="s">
        <v>23</v>
      </c>
      <c r="E147" s="4">
        <v>1000</v>
      </c>
      <c r="F147" s="4">
        <v>10000</v>
      </c>
      <c r="G147" s="21" t="s">
        <v>328</v>
      </c>
    </row>
    <row r="148" spans="2:7">
      <c r="B148" s="4" t="s">
        <v>258</v>
      </c>
      <c r="C148" s="4"/>
      <c r="D148" s="4"/>
      <c r="E148" s="4"/>
      <c r="F148" s="4">
        <v>48600</v>
      </c>
    </row>
    <row r="150" spans="2:7">
      <c r="B150" s="62" t="s">
        <v>353</v>
      </c>
      <c r="C150" s="62"/>
      <c r="D150" s="62"/>
      <c r="E150" s="62"/>
      <c r="F150" s="62"/>
    </row>
    <row r="151" spans="2:7">
      <c r="B151" s="2" t="s">
        <v>81</v>
      </c>
      <c r="C151" s="2">
        <v>6</v>
      </c>
      <c r="D151" s="2" t="s">
        <v>21</v>
      </c>
      <c r="E151" s="4"/>
      <c r="F151" s="4"/>
      <c r="G151" s="21" t="s">
        <v>354</v>
      </c>
    </row>
    <row r="152" spans="2:7">
      <c r="B152" s="2" t="s">
        <v>239</v>
      </c>
      <c r="C152" s="2">
        <v>6</v>
      </c>
      <c r="D152" s="2" t="s">
        <v>21</v>
      </c>
      <c r="E152" s="4"/>
      <c r="F152" s="4"/>
      <c r="G152" s="21" t="s">
        <v>354</v>
      </c>
    </row>
    <row r="153" spans="2:7">
      <c r="B153" s="2" t="s">
        <v>82</v>
      </c>
      <c r="C153" s="2">
        <v>6</v>
      </c>
      <c r="D153" s="2" t="s">
        <v>21</v>
      </c>
      <c r="E153" s="4"/>
      <c r="F153" s="4"/>
      <c r="G153" s="21" t="s">
        <v>354</v>
      </c>
    </row>
    <row r="154" spans="2:7">
      <c r="B154" s="2" t="s">
        <v>355</v>
      </c>
      <c r="C154" s="2">
        <v>6</v>
      </c>
      <c r="D154" s="2" t="s">
        <v>21</v>
      </c>
      <c r="E154" s="4"/>
      <c r="F154" s="4"/>
      <c r="G154" s="21" t="s">
        <v>354</v>
      </c>
    </row>
    <row r="155" spans="2:7">
      <c r="B155" s="2" t="s">
        <v>83</v>
      </c>
      <c r="C155" s="2">
        <v>6</v>
      </c>
      <c r="D155" s="2" t="s">
        <v>21</v>
      </c>
      <c r="E155" s="4"/>
      <c r="F155" s="4"/>
      <c r="G155" s="21" t="s">
        <v>354</v>
      </c>
    </row>
    <row r="156" spans="2:7">
      <c r="B156" s="2"/>
      <c r="C156" s="2"/>
      <c r="D156" s="2"/>
      <c r="E156" s="4"/>
      <c r="F156" s="4"/>
    </row>
    <row r="157" spans="2:7">
      <c r="B157" s="2" t="s">
        <v>84</v>
      </c>
      <c r="C157" s="2">
        <v>30</v>
      </c>
      <c r="D157" s="2" t="s">
        <v>21</v>
      </c>
      <c r="E157" s="4"/>
      <c r="F157" s="4"/>
    </row>
    <row r="158" spans="2:7">
      <c r="B158" s="2" t="s">
        <v>85</v>
      </c>
      <c r="C158" s="2">
        <v>30</v>
      </c>
      <c r="D158" s="2" t="s">
        <v>21</v>
      </c>
      <c r="E158" s="4"/>
      <c r="F158" s="4"/>
    </row>
    <row r="159" spans="2:7">
      <c r="B159" s="2" t="s">
        <v>356</v>
      </c>
      <c r="C159" s="2">
        <v>3</v>
      </c>
      <c r="D159" s="2" t="s">
        <v>95</v>
      </c>
      <c r="E159" s="4"/>
      <c r="F159" s="4"/>
    </row>
    <row r="160" spans="2:7">
      <c r="B160" s="2" t="s">
        <v>86</v>
      </c>
      <c r="C160" s="2">
        <v>30</v>
      </c>
      <c r="D160" s="2" t="s">
        <v>21</v>
      </c>
      <c r="E160" s="4"/>
      <c r="F160" s="4"/>
    </row>
    <row r="161" spans="2:6">
      <c r="B161" s="2" t="s">
        <v>87</v>
      </c>
      <c r="C161" s="2">
        <v>30</v>
      </c>
      <c r="D161" s="2" t="s">
        <v>21</v>
      </c>
      <c r="E161" s="4"/>
      <c r="F161" s="4"/>
    </row>
    <row r="162" spans="2:6">
      <c r="B162" s="2" t="s">
        <v>88</v>
      </c>
      <c r="C162" s="2">
        <v>30</v>
      </c>
      <c r="D162" s="2" t="s">
        <v>21</v>
      </c>
      <c r="E162" s="4"/>
      <c r="F162" s="4"/>
    </row>
    <row r="163" spans="2:6">
      <c r="B163" s="2" t="s">
        <v>89</v>
      </c>
      <c r="C163" s="2">
        <v>30</v>
      </c>
      <c r="D163" s="2" t="s">
        <v>21</v>
      </c>
      <c r="E163" s="4"/>
      <c r="F163" s="4"/>
    </row>
    <row r="164" spans="2:6">
      <c r="B164" s="2" t="s">
        <v>90</v>
      </c>
      <c r="C164" s="2">
        <v>5</v>
      </c>
      <c r="D164" s="2" t="s">
        <v>21</v>
      </c>
      <c r="E164" s="4"/>
      <c r="F164" s="4"/>
    </row>
    <row r="165" spans="2:6">
      <c r="B165" s="2" t="s">
        <v>97</v>
      </c>
      <c r="C165" s="2">
        <v>10</v>
      </c>
      <c r="D165" s="2" t="s">
        <v>21</v>
      </c>
      <c r="E165" s="4"/>
      <c r="F165" s="4"/>
    </row>
    <row r="166" spans="2:6">
      <c r="B166" s="2"/>
      <c r="C166" s="2"/>
      <c r="D166" s="2"/>
      <c r="E166" s="4"/>
      <c r="F166" s="4"/>
    </row>
    <row r="167" spans="2:6">
      <c r="B167" s="2" t="s">
        <v>91</v>
      </c>
      <c r="C167" s="2">
        <v>1</v>
      </c>
      <c r="D167" s="2" t="s">
        <v>21</v>
      </c>
      <c r="E167" s="4"/>
      <c r="F167" s="4"/>
    </row>
    <row r="168" spans="2:6">
      <c r="B168" s="2" t="s">
        <v>92</v>
      </c>
      <c r="C168" s="2">
        <v>4</v>
      </c>
      <c r="D168" s="2" t="s">
        <v>21</v>
      </c>
      <c r="E168" s="4"/>
      <c r="F168" s="4"/>
    </row>
  </sheetData>
  <mergeCells count="14">
    <mergeCell ref="B4:F4"/>
    <mergeCell ref="B26:F26"/>
    <mergeCell ref="B110:F110"/>
    <mergeCell ref="B82:F82"/>
    <mergeCell ref="B92:F92"/>
    <mergeCell ref="B72:F72"/>
    <mergeCell ref="B47:F47"/>
    <mergeCell ref="B39:F39"/>
    <mergeCell ref="B102:F102"/>
    <mergeCell ref="B150:F150"/>
    <mergeCell ref="B105:F105"/>
    <mergeCell ref="B121:F121"/>
    <mergeCell ref="B143:F143"/>
    <mergeCell ref="B65:F65"/>
  </mergeCells>
  <phoneticPr fontId="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5"/>
  <sheetViews>
    <sheetView topLeftCell="A25" workbookViewId="0">
      <selection sqref="A1:H1"/>
    </sheetView>
  </sheetViews>
  <sheetFormatPr defaultRowHeight="18.75"/>
  <cols>
    <col min="1" max="1" width="16.625" style="7" customWidth="1"/>
    <col min="2" max="2" width="6.625" style="7" customWidth="1"/>
    <col min="3" max="3" width="5.75" style="7" customWidth="1"/>
    <col min="4" max="4" width="22.375" style="7" customWidth="1"/>
    <col min="5" max="5" width="4.875" style="7" customWidth="1"/>
    <col min="6" max="6" width="3" style="7" customWidth="1"/>
    <col min="7" max="7" width="28.625" style="7" customWidth="1"/>
    <col min="8" max="8" width="9.25" style="7" customWidth="1"/>
    <col min="9" max="16384" width="9" style="7"/>
  </cols>
  <sheetData>
    <row r="1" spans="1:8" ht="31.5" customHeight="1">
      <c r="A1" s="69" t="s">
        <v>223</v>
      </c>
      <c r="B1" s="69"/>
      <c r="C1" s="69"/>
      <c r="D1" s="69"/>
      <c r="E1" s="69"/>
      <c r="F1" s="69"/>
      <c r="G1" s="69"/>
      <c r="H1" s="69"/>
    </row>
    <row r="2" spans="1:8" ht="30.75" customHeight="1" thickBot="1">
      <c r="A2" s="8" t="s">
        <v>205</v>
      </c>
      <c r="B2" s="8" t="s">
        <v>132</v>
      </c>
      <c r="D2" s="9" t="s">
        <v>205</v>
      </c>
      <c r="E2" s="9" t="s">
        <v>132</v>
      </c>
      <c r="G2" s="9" t="s">
        <v>205</v>
      </c>
      <c r="H2" s="9" t="s">
        <v>132</v>
      </c>
    </row>
    <row r="3" spans="1:8" ht="20.25" thickTop="1" thickBot="1">
      <c r="A3" s="70" t="s">
        <v>140</v>
      </c>
      <c r="B3" s="71"/>
      <c r="D3" s="70" t="s">
        <v>141</v>
      </c>
      <c r="E3" s="71"/>
      <c r="G3" s="76" t="s">
        <v>154</v>
      </c>
      <c r="H3" s="77"/>
    </row>
    <row r="4" spans="1:8">
      <c r="A4" s="11" t="s">
        <v>143</v>
      </c>
      <c r="B4" s="11">
        <v>8</v>
      </c>
      <c r="D4" s="12" t="s">
        <v>153</v>
      </c>
      <c r="E4" s="12">
        <v>1</v>
      </c>
      <c r="G4" s="11" t="s">
        <v>158</v>
      </c>
      <c r="H4" s="11">
        <v>1</v>
      </c>
    </row>
    <row r="5" spans="1:8">
      <c r="A5" s="12" t="s">
        <v>145</v>
      </c>
      <c r="B5" s="12">
        <v>8</v>
      </c>
      <c r="D5" s="12" t="s">
        <v>147</v>
      </c>
      <c r="E5" s="12">
        <v>1</v>
      </c>
      <c r="G5" s="12" t="s">
        <v>160</v>
      </c>
      <c r="H5" s="12">
        <v>1</v>
      </c>
    </row>
    <row r="6" spans="1:8">
      <c r="A6" s="12" t="s">
        <v>146</v>
      </c>
      <c r="B6" s="12">
        <v>4</v>
      </c>
      <c r="D6" s="12" t="s">
        <v>150</v>
      </c>
      <c r="E6" s="12">
        <v>1</v>
      </c>
      <c r="G6" s="12" t="s">
        <v>162</v>
      </c>
      <c r="H6" s="12">
        <v>1</v>
      </c>
    </row>
    <row r="7" spans="1:8">
      <c r="A7" s="12" t="s">
        <v>149</v>
      </c>
      <c r="B7" s="12">
        <v>6</v>
      </c>
      <c r="D7" s="12" t="s">
        <v>159</v>
      </c>
      <c r="E7" s="12">
        <v>1</v>
      </c>
      <c r="G7" s="12" t="s">
        <v>175</v>
      </c>
      <c r="H7" s="12">
        <v>1</v>
      </c>
    </row>
    <row r="8" spans="1:8">
      <c r="A8" s="12" t="s">
        <v>151</v>
      </c>
      <c r="B8" s="12">
        <v>4</v>
      </c>
      <c r="D8" s="11" t="s">
        <v>161</v>
      </c>
      <c r="E8" s="11">
        <v>1</v>
      </c>
      <c r="G8" s="12" t="s">
        <v>168</v>
      </c>
      <c r="H8" s="12">
        <v>1</v>
      </c>
    </row>
    <row r="9" spans="1:8" ht="19.5" thickBot="1">
      <c r="A9" s="12" t="s">
        <v>152</v>
      </c>
      <c r="B9" s="12">
        <v>4</v>
      </c>
      <c r="D9" s="12"/>
      <c r="E9" s="12"/>
      <c r="G9" s="12" t="s">
        <v>170</v>
      </c>
      <c r="H9" s="12">
        <v>1</v>
      </c>
    </row>
    <row r="10" spans="1:8" ht="19.5" thickBot="1">
      <c r="A10" s="12" t="s">
        <v>155</v>
      </c>
      <c r="B10" s="12">
        <v>2</v>
      </c>
      <c r="D10" s="72" t="s">
        <v>167</v>
      </c>
      <c r="E10" s="73"/>
      <c r="G10" s="12" t="s">
        <v>209</v>
      </c>
      <c r="H10" s="12">
        <v>1</v>
      </c>
    </row>
    <row r="11" spans="1:8">
      <c r="A11" s="12" t="s">
        <v>156</v>
      </c>
      <c r="B11" s="12">
        <v>4</v>
      </c>
      <c r="D11" s="11" t="s">
        <v>169</v>
      </c>
      <c r="E11" s="11">
        <v>1</v>
      </c>
      <c r="G11" s="12" t="s">
        <v>163</v>
      </c>
      <c r="H11" s="12">
        <v>1</v>
      </c>
    </row>
    <row r="12" spans="1:8" ht="19.5" thickBot="1">
      <c r="A12" s="12" t="s">
        <v>157</v>
      </c>
      <c r="B12" s="12">
        <v>3</v>
      </c>
      <c r="G12" s="12" t="s">
        <v>164</v>
      </c>
      <c r="H12" s="12">
        <v>1</v>
      </c>
    </row>
    <row r="13" spans="1:8" ht="19.5" thickBot="1">
      <c r="A13" s="12" t="s">
        <v>206</v>
      </c>
      <c r="B13" s="12">
        <v>15</v>
      </c>
      <c r="D13" s="74" t="s">
        <v>171</v>
      </c>
      <c r="E13" s="75"/>
      <c r="G13" s="12" t="s">
        <v>165</v>
      </c>
      <c r="H13" s="12">
        <v>1</v>
      </c>
    </row>
    <row r="14" spans="1:8">
      <c r="A14" s="12" t="s">
        <v>207</v>
      </c>
      <c r="B14" s="12">
        <v>20</v>
      </c>
      <c r="D14" s="12" t="s">
        <v>172</v>
      </c>
      <c r="E14" s="12">
        <v>1</v>
      </c>
      <c r="G14" s="12" t="s">
        <v>166</v>
      </c>
      <c r="H14" s="12">
        <v>1</v>
      </c>
    </row>
    <row r="15" spans="1:8" ht="19.5" thickBot="1">
      <c r="A15" s="10"/>
      <c r="B15" s="10"/>
      <c r="D15" s="12" t="s">
        <v>173</v>
      </c>
      <c r="E15" s="12">
        <v>1</v>
      </c>
    </row>
    <row r="16" spans="1:8" ht="19.5" thickBot="1">
      <c r="A16" s="74" t="s">
        <v>38</v>
      </c>
      <c r="B16" s="75"/>
      <c r="D16" s="12" t="s">
        <v>174</v>
      </c>
      <c r="E16" s="12">
        <v>1</v>
      </c>
      <c r="G16" s="72" t="s">
        <v>35</v>
      </c>
      <c r="H16" s="73"/>
    </row>
    <row r="17" spans="1:8" ht="19.5" thickBot="1">
      <c r="A17" s="11" t="s">
        <v>176</v>
      </c>
      <c r="B17" s="11">
        <v>1</v>
      </c>
      <c r="G17" s="11" t="s">
        <v>213</v>
      </c>
      <c r="H17" s="11">
        <v>1</v>
      </c>
    </row>
    <row r="18" spans="1:8" ht="19.5" thickBot="1">
      <c r="A18" s="12" t="s">
        <v>177</v>
      </c>
      <c r="B18" s="12">
        <v>1</v>
      </c>
      <c r="D18" s="72" t="s">
        <v>184</v>
      </c>
      <c r="E18" s="73"/>
      <c r="G18" s="11" t="s">
        <v>214</v>
      </c>
      <c r="H18" s="11">
        <v>1</v>
      </c>
    </row>
    <row r="19" spans="1:8" ht="19.5" thickBot="1">
      <c r="A19" s="14"/>
      <c r="B19" s="14"/>
      <c r="D19" s="11" t="s">
        <v>195</v>
      </c>
      <c r="E19" s="11">
        <v>2</v>
      </c>
      <c r="G19" s="11" t="s">
        <v>215</v>
      </c>
      <c r="H19" s="11">
        <v>1</v>
      </c>
    </row>
    <row r="20" spans="1:8" ht="19.5" thickBot="1">
      <c r="A20" s="74" t="s">
        <v>178</v>
      </c>
      <c r="B20" s="75"/>
      <c r="G20" s="12" t="s">
        <v>212</v>
      </c>
      <c r="H20" s="12">
        <v>1</v>
      </c>
    </row>
    <row r="21" spans="1:8" ht="19.5" thickBot="1">
      <c r="A21" s="11" t="s">
        <v>179</v>
      </c>
      <c r="B21" s="11">
        <v>1</v>
      </c>
      <c r="D21" s="72" t="s">
        <v>142</v>
      </c>
      <c r="E21" s="73"/>
      <c r="G21" s="12" t="s">
        <v>210</v>
      </c>
      <c r="H21" s="12">
        <v>2</v>
      </c>
    </row>
    <row r="22" spans="1:8">
      <c r="A22" s="12" t="s">
        <v>180</v>
      </c>
      <c r="B22" s="12">
        <v>1</v>
      </c>
      <c r="D22" s="12" t="s">
        <v>144</v>
      </c>
      <c r="E22" s="12">
        <v>1</v>
      </c>
      <c r="G22" s="12" t="s">
        <v>211</v>
      </c>
      <c r="H22" s="12">
        <v>2</v>
      </c>
    </row>
    <row r="23" spans="1:8">
      <c r="A23" s="12" t="s">
        <v>181</v>
      </c>
      <c r="B23" s="12">
        <v>1</v>
      </c>
      <c r="D23" s="11" t="s">
        <v>198</v>
      </c>
      <c r="E23" s="11">
        <v>1</v>
      </c>
      <c r="G23" s="12" t="s">
        <v>186</v>
      </c>
      <c r="H23" s="12">
        <v>2</v>
      </c>
    </row>
    <row r="24" spans="1:8" ht="19.5" thickBot="1">
      <c r="A24" s="10"/>
      <c r="B24" s="10"/>
      <c r="D24" s="12" t="s">
        <v>200</v>
      </c>
      <c r="E24" s="12">
        <v>1</v>
      </c>
      <c r="G24" s="12" t="s">
        <v>187</v>
      </c>
      <c r="H24" s="12">
        <v>1</v>
      </c>
    </row>
    <row r="25" spans="1:8" ht="19.5" thickBot="1">
      <c r="A25" s="72" t="s">
        <v>182</v>
      </c>
      <c r="B25" s="73"/>
      <c r="G25" s="12" t="s">
        <v>188</v>
      </c>
      <c r="H25" s="12">
        <v>1</v>
      </c>
    </row>
    <row r="26" spans="1:8" ht="19.5" thickBot="1">
      <c r="A26" s="11" t="s">
        <v>183</v>
      </c>
      <c r="B26" s="11">
        <v>1</v>
      </c>
      <c r="D26" s="72" t="s">
        <v>148</v>
      </c>
      <c r="E26" s="73"/>
      <c r="G26" s="12" t="s">
        <v>190</v>
      </c>
      <c r="H26" s="12">
        <v>1</v>
      </c>
    </row>
    <row r="27" spans="1:8">
      <c r="A27" s="12" t="s">
        <v>185</v>
      </c>
      <c r="B27" s="12">
        <v>1</v>
      </c>
      <c r="D27" s="11" t="s">
        <v>208</v>
      </c>
      <c r="E27" s="11">
        <v>1</v>
      </c>
      <c r="G27" s="12" t="s">
        <v>193</v>
      </c>
      <c r="H27" s="12">
        <v>1</v>
      </c>
    </row>
    <row r="28" spans="1:8">
      <c r="A28" s="12" t="s">
        <v>189</v>
      </c>
      <c r="B28" s="12">
        <v>1</v>
      </c>
      <c r="D28" s="10" t="s">
        <v>60</v>
      </c>
      <c r="E28" s="10">
        <v>1</v>
      </c>
      <c r="G28" s="12" t="s">
        <v>196</v>
      </c>
      <c r="H28" s="12">
        <v>1</v>
      </c>
    </row>
    <row r="29" spans="1:8" ht="19.5" thickBot="1">
      <c r="A29" s="12" t="s">
        <v>191</v>
      </c>
      <c r="B29" s="12">
        <v>1</v>
      </c>
      <c r="D29" s="10"/>
      <c r="E29" s="10"/>
    </row>
    <row r="30" spans="1:8" ht="19.5" thickBot="1">
      <c r="A30" s="12" t="s">
        <v>192</v>
      </c>
      <c r="B30" s="12">
        <v>2</v>
      </c>
      <c r="D30" s="72" t="s">
        <v>199</v>
      </c>
      <c r="E30" s="73"/>
      <c r="G30" s="72" t="s">
        <v>225</v>
      </c>
      <c r="H30" s="73"/>
    </row>
    <row r="31" spans="1:8">
      <c r="A31" s="12" t="s">
        <v>194</v>
      </c>
      <c r="B31" s="12">
        <v>1</v>
      </c>
      <c r="D31" s="11" t="s">
        <v>201</v>
      </c>
      <c r="E31" s="11">
        <v>1</v>
      </c>
      <c r="G31" s="11" t="s">
        <v>227</v>
      </c>
      <c r="H31" s="11" t="s">
        <v>226</v>
      </c>
    </row>
    <row r="32" spans="1:8">
      <c r="A32" s="12" t="s">
        <v>197</v>
      </c>
      <c r="B32" s="12">
        <v>1</v>
      </c>
      <c r="D32" s="12"/>
      <c r="E32" s="12"/>
      <c r="G32" s="12" t="s">
        <v>228</v>
      </c>
      <c r="H32" s="12" t="s">
        <v>229</v>
      </c>
    </row>
    <row r="33" spans="1:8" ht="21" customHeight="1">
      <c r="A33" s="12" t="s">
        <v>203</v>
      </c>
      <c r="B33" s="12">
        <v>1</v>
      </c>
      <c r="G33" s="12" t="s">
        <v>230</v>
      </c>
      <c r="H33" s="12" t="s">
        <v>231</v>
      </c>
    </row>
    <row r="34" spans="1:8">
      <c r="A34" s="12" t="s">
        <v>202</v>
      </c>
      <c r="B34" s="12">
        <v>1</v>
      </c>
      <c r="G34" s="12" t="s">
        <v>40</v>
      </c>
      <c r="H34" s="12" t="s">
        <v>231</v>
      </c>
    </row>
    <row r="35" spans="1:8">
      <c r="G35" s="12" t="s">
        <v>232</v>
      </c>
      <c r="H35" s="12" t="s">
        <v>231</v>
      </c>
    </row>
  </sheetData>
  <mergeCells count="15">
    <mergeCell ref="A25:B25"/>
    <mergeCell ref="D30:E30"/>
    <mergeCell ref="D18:E18"/>
    <mergeCell ref="D26:E26"/>
    <mergeCell ref="G30:H30"/>
    <mergeCell ref="A1:H1"/>
    <mergeCell ref="A3:B3"/>
    <mergeCell ref="D3:E3"/>
    <mergeCell ref="D21:E21"/>
    <mergeCell ref="D13:E13"/>
    <mergeCell ref="A16:B16"/>
    <mergeCell ref="A20:B20"/>
    <mergeCell ref="G16:H16"/>
    <mergeCell ref="G3:H3"/>
    <mergeCell ref="D10:E10"/>
  </mergeCells>
  <phoneticPr fontId="1"/>
  <printOptions horizontalCentered="1" verticalCentered="1"/>
  <pageMargins left="0.11811023622047245" right="0.11811023622047245" top="0.15748031496062992" bottom="0.15748031496062992" header="0" footer="0"/>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5"/>
  <sheetViews>
    <sheetView workbookViewId="0">
      <selection activeCell="H12" sqref="H12"/>
    </sheetView>
  </sheetViews>
  <sheetFormatPr defaultRowHeight="18.75"/>
  <cols>
    <col min="1" max="1" width="16.625" style="7" customWidth="1"/>
    <col min="2" max="2" width="6.625" style="7" customWidth="1"/>
    <col min="3" max="4" width="7.75" style="7" customWidth="1"/>
    <col min="5" max="5" width="4" style="7" customWidth="1"/>
    <col min="6" max="6" width="22.375" style="7" customWidth="1"/>
    <col min="7" max="7" width="4.875" style="7" customWidth="1"/>
    <col min="8" max="9" width="8" style="7" customWidth="1"/>
    <col min="10" max="10" width="3" style="7" customWidth="1"/>
    <col min="11" max="11" width="28.625" style="7" customWidth="1"/>
    <col min="12" max="12" width="5.625" style="7" customWidth="1"/>
    <col min="13" max="13" width="7.75" style="7" customWidth="1"/>
    <col min="14" max="14" width="10.625" style="7" customWidth="1"/>
    <col min="15" max="17" width="9" style="7"/>
    <col min="18" max="18" width="18.625" style="7" customWidth="1"/>
    <col min="19" max="16384" width="9" style="7"/>
  </cols>
  <sheetData>
    <row r="1" spans="1:14" ht="31.5" customHeight="1">
      <c r="A1" s="69" t="s">
        <v>139</v>
      </c>
      <c r="B1" s="69"/>
      <c r="C1" s="69"/>
      <c r="D1" s="69"/>
      <c r="E1" s="69"/>
      <c r="F1" s="69"/>
      <c r="G1" s="69"/>
      <c r="H1" s="69"/>
      <c r="I1" s="69"/>
      <c r="J1" s="69"/>
      <c r="K1" s="69"/>
      <c r="L1" s="69"/>
      <c r="M1" s="15"/>
      <c r="N1" s="15"/>
    </row>
    <row r="2" spans="1:14" ht="30.75" customHeight="1">
      <c r="A2" s="13" t="s">
        <v>205</v>
      </c>
      <c r="B2" s="13" t="s">
        <v>132</v>
      </c>
      <c r="C2" s="13" t="s">
        <v>41</v>
      </c>
      <c r="D2" s="13" t="s">
        <v>216</v>
      </c>
      <c r="F2" s="12" t="s">
        <v>205</v>
      </c>
      <c r="G2" s="12" t="s">
        <v>132</v>
      </c>
      <c r="H2" s="12" t="s">
        <v>41</v>
      </c>
      <c r="I2" s="12" t="s">
        <v>216</v>
      </c>
      <c r="K2" s="12" t="s">
        <v>205</v>
      </c>
      <c r="L2" s="12" t="s">
        <v>132</v>
      </c>
      <c r="M2" s="12" t="s">
        <v>41</v>
      </c>
      <c r="N2" s="12" t="s">
        <v>216</v>
      </c>
    </row>
    <row r="3" spans="1:14">
      <c r="A3" s="78" t="s">
        <v>140</v>
      </c>
      <c r="B3" s="79"/>
      <c r="C3" s="79"/>
      <c r="D3" s="80"/>
      <c r="F3" s="78" t="s">
        <v>141</v>
      </c>
      <c r="G3" s="79"/>
      <c r="H3" s="79"/>
      <c r="I3" s="80"/>
      <c r="K3" s="78" t="s">
        <v>154</v>
      </c>
      <c r="L3" s="79"/>
      <c r="M3" s="79"/>
      <c r="N3" s="80"/>
    </row>
    <row r="4" spans="1:14">
      <c r="A4" s="12" t="s">
        <v>143</v>
      </c>
      <c r="B4" s="12">
        <v>8</v>
      </c>
      <c r="C4" s="12">
        <v>105</v>
      </c>
      <c r="D4" s="12">
        <f>B4*C4</f>
        <v>840</v>
      </c>
      <c r="F4" s="12" t="s">
        <v>153</v>
      </c>
      <c r="G4" s="12">
        <v>1</v>
      </c>
      <c r="H4" s="12">
        <v>1268</v>
      </c>
      <c r="I4" s="12">
        <f>G4*H4</f>
        <v>1268</v>
      </c>
      <c r="K4" s="12" t="s">
        <v>158</v>
      </c>
      <c r="L4" s="12">
        <v>1</v>
      </c>
      <c r="M4" s="12">
        <v>1072</v>
      </c>
      <c r="N4" s="12">
        <f>L4*M4</f>
        <v>1072</v>
      </c>
    </row>
    <row r="5" spans="1:14">
      <c r="A5" s="12" t="s">
        <v>145</v>
      </c>
      <c r="B5" s="12">
        <v>8</v>
      </c>
      <c r="C5" s="12">
        <v>105</v>
      </c>
      <c r="D5" s="12">
        <f t="shared" ref="D5:D14" si="0">B5*C5</f>
        <v>840</v>
      </c>
      <c r="F5" s="12" t="s">
        <v>147</v>
      </c>
      <c r="G5" s="12">
        <v>1</v>
      </c>
      <c r="H5" s="12">
        <v>1530</v>
      </c>
      <c r="I5" s="12">
        <f t="shared" ref="I5:I8" si="1">G5*H5</f>
        <v>1530</v>
      </c>
      <c r="K5" s="12" t="s">
        <v>160</v>
      </c>
      <c r="L5" s="12">
        <v>1</v>
      </c>
      <c r="M5" s="12">
        <v>1103</v>
      </c>
      <c r="N5" s="12">
        <f t="shared" ref="N5:N28" si="2">L5*M5</f>
        <v>1103</v>
      </c>
    </row>
    <row r="6" spans="1:14">
      <c r="A6" s="12" t="s">
        <v>146</v>
      </c>
      <c r="B6" s="12">
        <v>4</v>
      </c>
      <c r="C6" s="12">
        <v>198</v>
      </c>
      <c r="D6" s="12">
        <f t="shared" si="0"/>
        <v>792</v>
      </c>
      <c r="F6" s="12" t="s">
        <v>150</v>
      </c>
      <c r="G6" s="12">
        <v>1</v>
      </c>
      <c r="H6" s="12">
        <v>1180</v>
      </c>
      <c r="I6" s="12">
        <f t="shared" si="1"/>
        <v>1180</v>
      </c>
      <c r="K6" s="12" t="s">
        <v>162</v>
      </c>
      <c r="L6" s="12">
        <v>1</v>
      </c>
      <c r="M6" s="12">
        <v>1225</v>
      </c>
      <c r="N6" s="12">
        <f t="shared" si="2"/>
        <v>1225</v>
      </c>
    </row>
    <row r="7" spans="1:14">
      <c r="A7" s="12" t="s">
        <v>149</v>
      </c>
      <c r="B7" s="12">
        <v>6</v>
      </c>
      <c r="C7" s="12">
        <v>148</v>
      </c>
      <c r="D7" s="12">
        <f t="shared" si="0"/>
        <v>888</v>
      </c>
      <c r="F7" s="12" t="s">
        <v>159</v>
      </c>
      <c r="G7" s="12">
        <v>1</v>
      </c>
      <c r="H7" s="12">
        <v>1584</v>
      </c>
      <c r="I7" s="12">
        <f t="shared" si="1"/>
        <v>1584</v>
      </c>
      <c r="K7" s="12" t="s">
        <v>175</v>
      </c>
      <c r="L7" s="12">
        <v>1</v>
      </c>
      <c r="M7" s="12">
        <v>1268</v>
      </c>
      <c r="N7" s="12">
        <f t="shared" si="2"/>
        <v>1268</v>
      </c>
    </row>
    <row r="8" spans="1:14">
      <c r="A8" s="12" t="s">
        <v>151</v>
      </c>
      <c r="B8" s="12">
        <v>4</v>
      </c>
      <c r="C8" s="12">
        <v>215</v>
      </c>
      <c r="D8" s="12">
        <f t="shared" si="0"/>
        <v>860</v>
      </c>
      <c r="F8" s="12" t="s">
        <v>161</v>
      </c>
      <c r="G8" s="12">
        <v>1</v>
      </c>
      <c r="H8" s="12">
        <v>1288</v>
      </c>
      <c r="I8" s="12">
        <f t="shared" si="1"/>
        <v>1288</v>
      </c>
      <c r="K8" s="12" t="s">
        <v>217</v>
      </c>
      <c r="L8" s="12">
        <v>1</v>
      </c>
      <c r="M8" s="12">
        <v>1444</v>
      </c>
      <c r="N8" s="12">
        <f t="shared" si="2"/>
        <v>1444</v>
      </c>
    </row>
    <row r="9" spans="1:14">
      <c r="A9" s="12" t="s">
        <v>152</v>
      </c>
      <c r="B9" s="12">
        <v>4</v>
      </c>
      <c r="C9" s="12">
        <v>205</v>
      </c>
      <c r="D9" s="12">
        <f t="shared" si="0"/>
        <v>820</v>
      </c>
      <c r="F9" s="12"/>
      <c r="G9" s="12"/>
      <c r="H9" s="12"/>
      <c r="I9" s="16">
        <f>SUM(I4:I8)</f>
        <v>6850</v>
      </c>
      <c r="K9" s="12" t="s">
        <v>218</v>
      </c>
      <c r="L9" s="12">
        <v>1</v>
      </c>
      <c r="M9" s="12">
        <v>1198</v>
      </c>
      <c r="N9" s="12">
        <f t="shared" si="2"/>
        <v>1198</v>
      </c>
    </row>
    <row r="10" spans="1:14">
      <c r="A10" s="12" t="s">
        <v>155</v>
      </c>
      <c r="B10" s="12">
        <v>2</v>
      </c>
      <c r="C10" s="12">
        <v>280</v>
      </c>
      <c r="D10" s="12">
        <f t="shared" si="0"/>
        <v>560</v>
      </c>
      <c r="F10" s="78" t="s">
        <v>167</v>
      </c>
      <c r="G10" s="79"/>
      <c r="H10" s="79"/>
      <c r="I10" s="80"/>
      <c r="K10" s="12" t="s">
        <v>209</v>
      </c>
      <c r="L10" s="12">
        <v>1</v>
      </c>
      <c r="M10" s="12">
        <v>850</v>
      </c>
      <c r="N10" s="12">
        <f t="shared" si="2"/>
        <v>850</v>
      </c>
    </row>
    <row r="11" spans="1:14">
      <c r="A11" s="12" t="s">
        <v>156</v>
      </c>
      <c r="B11" s="12">
        <v>4</v>
      </c>
      <c r="C11" s="12">
        <v>198</v>
      </c>
      <c r="D11" s="12">
        <f t="shared" si="0"/>
        <v>792</v>
      </c>
      <c r="F11" s="12" t="s">
        <v>169</v>
      </c>
      <c r="G11" s="12">
        <v>1</v>
      </c>
      <c r="H11" s="12">
        <v>2092</v>
      </c>
      <c r="I11" s="12">
        <f>G11*H11</f>
        <v>2092</v>
      </c>
      <c r="K11" s="12" t="s">
        <v>163</v>
      </c>
      <c r="L11" s="12">
        <v>1</v>
      </c>
      <c r="M11" s="12">
        <v>1574</v>
      </c>
      <c r="N11" s="12">
        <f t="shared" si="2"/>
        <v>1574</v>
      </c>
    </row>
    <row r="12" spans="1:14">
      <c r="A12" s="12" t="s">
        <v>157</v>
      </c>
      <c r="B12" s="12">
        <v>3</v>
      </c>
      <c r="C12" s="12">
        <v>208</v>
      </c>
      <c r="D12" s="12">
        <f t="shared" si="0"/>
        <v>624</v>
      </c>
      <c r="F12" s="12"/>
      <c r="G12" s="12"/>
      <c r="H12" s="12"/>
      <c r="I12" s="16">
        <v>2092</v>
      </c>
      <c r="K12" s="12" t="s">
        <v>164</v>
      </c>
      <c r="L12" s="12">
        <v>1</v>
      </c>
      <c r="M12" s="12">
        <v>1985</v>
      </c>
      <c r="N12" s="12">
        <f t="shared" si="2"/>
        <v>1985</v>
      </c>
    </row>
    <row r="13" spans="1:14">
      <c r="A13" s="12" t="s">
        <v>206</v>
      </c>
      <c r="B13" s="12">
        <v>15</v>
      </c>
      <c r="C13" s="12">
        <v>144</v>
      </c>
      <c r="D13" s="12">
        <f t="shared" si="0"/>
        <v>2160</v>
      </c>
      <c r="F13" s="78" t="s">
        <v>171</v>
      </c>
      <c r="G13" s="79"/>
      <c r="H13" s="79"/>
      <c r="I13" s="80"/>
      <c r="K13" s="12"/>
      <c r="L13" s="12"/>
      <c r="M13" s="12"/>
      <c r="N13" s="16">
        <f>SUM(N4:N12)</f>
        <v>11719</v>
      </c>
    </row>
    <row r="14" spans="1:14">
      <c r="A14" s="12" t="s">
        <v>207</v>
      </c>
      <c r="B14" s="12">
        <v>20</v>
      </c>
      <c r="C14" s="12">
        <v>105</v>
      </c>
      <c r="D14" s="12">
        <f t="shared" si="0"/>
        <v>2100</v>
      </c>
      <c r="F14" s="12" t="s">
        <v>172</v>
      </c>
      <c r="G14" s="12">
        <v>1</v>
      </c>
      <c r="H14" s="12">
        <v>1328</v>
      </c>
      <c r="I14" s="12">
        <f>G14*H14</f>
        <v>1328</v>
      </c>
      <c r="K14" s="12"/>
      <c r="L14" s="12"/>
      <c r="M14" s="12"/>
      <c r="N14" s="12"/>
    </row>
    <row r="15" spans="1:14">
      <c r="A15" s="12"/>
      <c r="B15" s="12"/>
      <c r="C15" s="12"/>
      <c r="D15" s="16">
        <f>SUM(D4:D14)</f>
        <v>11276</v>
      </c>
      <c r="F15" s="12" t="s">
        <v>173</v>
      </c>
      <c r="G15" s="12">
        <v>1</v>
      </c>
      <c r="H15" s="12">
        <v>1180</v>
      </c>
      <c r="I15" s="12">
        <f t="shared" ref="I15:I16" si="3">G15*H15</f>
        <v>1180</v>
      </c>
      <c r="K15" s="12"/>
      <c r="L15" s="12"/>
      <c r="M15" s="12"/>
      <c r="N15" s="12"/>
    </row>
    <row r="16" spans="1:14">
      <c r="A16" s="78" t="s">
        <v>38</v>
      </c>
      <c r="B16" s="79"/>
      <c r="C16" s="79"/>
      <c r="D16" s="80"/>
      <c r="F16" s="12" t="s">
        <v>174</v>
      </c>
      <c r="G16" s="12">
        <v>1</v>
      </c>
      <c r="H16" s="12">
        <v>1258</v>
      </c>
      <c r="I16" s="12">
        <f t="shared" si="3"/>
        <v>1258</v>
      </c>
      <c r="K16" s="78" t="s">
        <v>35</v>
      </c>
      <c r="L16" s="79"/>
      <c r="M16" s="79"/>
      <c r="N16" s="80"/>
    </row>
    <row r="17" spans="1:17">
      <c r="A17" s="12" t="s">
        <v>176</v>
      </c>
      <c r="B17" s="12">
        <v>1</v>
      </c>
      <c r="C17" s="12">
        <v>578</v>
      </c>
      <c r="D17" s="12">
        <f>B17*C17</f>
        <v>578</v>
      </c>
      <c r="F17" s="12"/>
      <c r="G17" s="12"/>
      <c r="H17" s="12"/>
      <c r="I17" s="16">
        <f>SUM(I14:I16)</f>
        <v>3766</v>
      </c>
      <c r="K17" s="12" t="s">
        <v>213</v>
      </c>
      <c r="L17" s="12">
        <v>1</v>
      </c>
      <c r="M17" s="12">
        <v>1280</v>
      </c>
      <c r="N17" s="12">
        <f t="shared" si="2"/>
        <v>1280</v>
      </c>
    </row>
    <row r="18" spans="1:17">
      <c r="A18" s="12" t="s">
        <v>177</v>
      </c>
      <c r="B18" s="12">
        <v>1</v>
      </c>
      <c r="C18" s="12">
        <v>578</v>
      </c>
      <c r="D18" s="12">
        <f>B18*C18</f>
        <v>578</v>
      </c>
      <c r="F18" s="78" t="s">
        <v>184</v>
      </c>
      <c r="G18" s="79"/>
      <c r="H18" s="79"/>
      <c r="I18" s="80"/>
      <c r="K18" s="12" t="s">
        <v>214</v>
      </c>
      <c r="L18" s="12">
        <v>1</v>
      </c>
      <c r="M18" s="12">
        <v>1280</v>
      </c>
      <c r="N18" s="12">
        <f t="shared" si="2"/>
        <v>1280</v>
      </c>
    </row>
    <row r="19" spans="1:17">
      <c r="A19" s="12"/>
      <c r="B19" s="12"/>
      <c r="C19" s="12"/>
      <c r="D19" s="16">
        <f>SUM(D17:D18)</f>
        <v>1156</v>
      </c>
      <c r="F19" s="12" t="s">
        <v>195</v>
      </c>
      <c r="G19" s="12">
        <v>2</v>
      </c>
      <c r="H19" s="12">
        <v>1292</v>
      </c>
      <c r="I19" s="12">
        <f>G19*H19</f>
        <v>2584</v>
      </c>
      <c r="K19" s="12" t="s">
        <v>215</v>
      </c>
      <c r="L19" s="12">
        <v>1</v>
      </c>
      <c r="M19" s="12">
        <v>1280</v>
      </c>
      <c r="N19" s="12">
        <f t="shared" si="2"/>
        <v>1280</v>
      </c>
    </row>
    <row r="20" spans="1:17">
      <c r="A20" s="78" t="s">
        <v>178</v>
      </c>
      <c r="B20" s="79"/>
      <c r="C20" s="79"/>
      <c r="D20" s="80"/>
      <c r="F20" s="12"/>
      <c r="G20" s="12"/>
      <c r="H20" s="12"/>
      <c r="I20" s="16">
        <v>2584</v>
      </c>
      <c r="K20" s="12" t="s">
        <v>212</v>
      </c>
      <c r="L20" s="12">
        <v>1</v>
      </c>
      <c r="M20" s="12">
        <v>1245</v>
      </c>
      <c r="N20" s="12">
        <f t="shared" si="2"/>
        <v>1245</v>
      </c>
    </row>
    <row r="21" spans="1:17">
      <c r="A21" s="12" t="s">
        <v>179</v>
      </c>
      <c r="B21" s="12">
        <v>1</v>
      </c>
      <c r="C21" s="12">
        <v>495</v>
      </c>
      <c r="D21" s="12">
        <f>B21*C21</f>
        <v>495</v>
      </c>
      <c r="F21" s="78" t="s">
        <v>142</v>
      </c>
      <c r="G21" s="79"/>
      <c r="H21" s="79"/>
      <c r="I21" s="80"/>
      <c r="K21" s="12" t="s">
        <v>210</v>
      </c>
      <c r="L21" s="12">
        <v>2</v>
      </c>
      <c r="M21" s="12">
        <v>1148</v>
      </c>
      <c r="N21" s="12">
        <f t="shared" si="2"/>
        <v>2296</v>
      </c>
    </row>
    <row r="22" spans="1:17">
      <c r="A22" s="12" t="s">
        <v>180</v>
      </c>
      <c r="B22" s="12">
        <v>1</v>
      </c>
      <c r="C22" s="12">
        <v>495</v>
      </c>
      <c r="D22" s="12">
        <f t="shared" ref="D22:D23" si="4">B22*C22</f>
        <v>495</v>
      </c>
      <c r="F22" s="12" t="s">
        <v>144</v>
      </c>
      <c r="G22" s="12">
        <v>1</v>
      </c>
      <c r="H22" s="12">
        <v>1578</v>
      </c>
      <c r="I22" s="12">
        <f>G22*H22</f>
        <v>1578</v>
      </c>
      <c r="K22" s="12" t="s">
        <v>211</v>
      </c>
      <c r="L22" s="12">
        <v>2</v>
      </c>
      <c r="M22" s="12">
        <v>1148</v>
      </c>
      <c r="N22" s="12">
        <f t="shared" si="2"/>
        <v>2296</v>
      </c>
    </row>
    <row r="23" spans="1:17">
      <c r="A23" s="12" t="s">
        <v>181</v>
      </c>
      <c r="B23" s="12">
        <v>1</v>
      </c>
      <c r="C23" s="12">
        <v>390</v>
      </c>
      <c r="D23" s="12">
        <f t="shared" si="4"/>
        <v>390</v>
      </c>
      <c r="F23" s="12" t="s">
        <v>198</v>
      </c>
      <c r="G23" s="12">
        <v>1</v>
      </c>
      <c r="H23" s="12">
        <v>733</v>
      </c>
      <c r="I23" s="12">
        <f t="shared" ref="I23:I24" si="5">G23*H23</f>
        <v>733</v>
      </c>
      <c r="K23" s="12" t="s">
        <v>186</v>
      </c>
      <c r="L23" s="12">
        <v>2</v>
      </c>
      <c r="M23" s="12">
        <v>4318</v>
      </c>
      <c r="N23" s="12">
        <f t="shared" si="2"/>
        <v>8636</v>
      </c>
      <c r="Q23" s="19"/>
    </row>
    <row r="24" spans="1:17">
      <c r="A24" s="12"/>
      <c r="B24" s="12"/>
      <c r="C24" s="12"/>
      <c r="D24" s="16">
        <f>SUM(D21:D23)</f>
        <v>1380</v>
      </c>
      <c r="F24" s="12" t="s">
        <v>200</v>
      </c>
      <c r="G24" s="12">
        <v>1</v>
      </c>
      <c r="H24" s="12">
        <v>758</v>
      </c>
      <c r="I24" s="12">
        <f t="shared" si="5"/>
        <v>758</v>
      </c>
      <c r="K24" s="12" t="s">
        <v>187</v>
      </c>
      <c r="L24" s="12">
        <v>1</v>
      </c>
      <c r="M24" s="12">
        <v>5098</v>
      </c>
      <c r="N24" s="12">
        <f t="shared" si="2"/>
        <v>5098</v>
      </c>
      <c r="Q24" s="19"/>
    </row>
    <row r="25" spans="1:17">
      <c r="A25" s="78" t="s">
        <v>182</v>
      </c>
      <c r="B25" s="79"/>
      <c r="C25" s="79"/>
      <c r="D25" s="80"/>
      <c r="F25" s="12"/>
      <c r="G25" s="12"/>
      <c r="H25" s="12"/>
      <c r="I25" s="16">
        <f>SUM(I22:I24)</f>
        <v>3069</v>
      </c>
      <c r="K25" s="12" t="s">
        <v>188</v>
      </c>
      <c r="L25" s="12">
        <v>1</v>
      </c>
      <c r="M25" s="12">
        <v>6420</v>
      </c>
      <c r="N25" s="12">
        <f t="shared" si="2"/>
        <v>6420</v>
      </c>
      <c r="Q25" s="19"/>
    </row>
    <row r="26" spans="1:17">
      <c r="A26" s="12" t="s">
        <v>183</v>
      </c>
      <c r="B26" s="12">
        <v>1</v>
      </c>
      <c r="C26" s="12">
        <v>2990</v>
      </c>
      <c r="D26" s="12">
        <f>B26*C26</f>
        <v>2990</v>
      </c>
      <c r="F26" s="78" t="s">
        <v>148</v>
      </c>
      <c r="G26" s="79"/>
      <c r="H26" s="79"/>
      <c r="I26" s="80"/>
      <c r="K26" s="12" t="s">
        <v>190</v>
      </c>
      <c r="L26" s="12">
        <v>1</v>
      </c>
      <c r="M26" s="12">
        <v>5180</v>
      </c>
      <c r="N26" s="12">
        <f t="shared" si="2"/>
        <v>5180</v>
      </c>
      <c r="Q26" s="19"/>
    </row>
    <row r="27" spans="1:17">
      <c r="A27" s="12" t="s">
        <v>219</v>
      </c>
      <c r="B27" s="12">
        <v>1</v>
      </c>
      <c r="C27" s="12">
        <v>828</v>
      </c>
      <c r="D27" s="12">
        <f t="shared" ref="D27:D34" si="6">B27*C27</f>
        <v>828</v>
      </c>
      <c r="F27" s="12" t="s">
        <v>208</v>
      </c>
      <c r="G27" s="12">
        <v>1</v>
      </c>
      <c r="H27" s="12">
        <v>7300</v>
      </c>
      <c r="I27" s="12">
        <f>G27*H27</f>
        <v>7300</v>
      </c>
      <c r="K27" s="12" t="s">
        <v>221</v>
      </c>
      <c r="L27" s="12">
        <v>1</v>
      </c>
      <c r="M27" s="12">
        <v>5980</v>
      </c>
      <c r="N27" s="12">
        <f t="shared" si="2"/>
        <v>5980</v>
      </c>
      <c r="Q27" s="19"/>
    </row>
    <row r="28" spans="1:17">
      <c r="A28" s="12" t="s">
        <v>189</v>
      </c>
      <c r="B28" s="12">
        <v>1</v>
      </c>
      <c r="C28" s="12">
        <v>923</v>
      </c>
      <c r="D28" s="12">
        <f t="shared" si="6"/>
        <v>923</v>
      </c>
      <c r="F28" s="12" t="s">
        <v>60</v>
      </c>
      <c r="G28" s="12">
        <v>1</v>
      </c>
      <c r="H28" s="12">
        <v>7450</v>
      </c>
      <c r="I28" s="12">
        <f t="shared" ref="I28" si="7">G28*H28</f>
        <v>7450</v>
      </c>
      <c r="K28" s="12" t="s">
        <v>222</v>
      </c>
      <c r="L28" s="12">
        <v>1</v>
      </c>
      <c r="M28" s="12">
        <v>15495</v>
      </c>
      <c r="N28" s="12">
        <f t="shared" si="2"/>
        <v>15495</v>
      </c>
      <c r="Q28" s="19"/>
    </row>
    <row r="29" spans="1:17">
      <c r="A29" s="12" t="s">
        <v>191</v>
      </c>
      <c r="B29" s="12">
        <v>1</v>
      </c>
      <c r="C29" s="12">
        <v>1210</v>
      </c>
      <c r="D29" s="12">
        <f t="shared" si="6"/>
        <v>1210</v>
      </c>
      <c r="F29" s="12"/>
      <c r="G29" s="12"/>
      <c r="H29" s="12"/>
      <c r="I29" s="16">
        <f>SUM(I27:I28)</f>
        <v>14750</v>
      </c>
      <c r="K29" s="12"/>
      <c r="L29" s="12"/>
      <c r="M29" s="12"/>
      <c r="N29" s="12"/>
      <c r="Q29" s="19"/>
    </row>
    <row r="30" spans="1:17">
      <c r="A30" s="12" t="s">
        <v>192</v>
      </c>
      <c r="B30" s="12">
        <v>2</v>
      </c>
      <c r="C30" s="12">
        <v>880</v>
      </c>
      <c r="D30" s="12">
        <f t="shared" si="6"/>
        <v>1760</v>
      </c>
      <c r="F30" s="78" t="s">
        <v>199</v>
      </c>
      <c r="G30" s="79"/>
      <c r="H30" s="79"/>
      <c r="I30" s="80"/>
      <c r="N30" s="17">
        <f>SUM(N17:N29)</f>
        <v>56486</v>
      </c>
    </row>
    <row r="31" spans="1:17" ht="19.5" thickBot="1">
      <c r="A31" s="12" t="s">
        <v>194</v>
      </c>
      <c r="B31" s="12">
        <v>1</v>
      </c>
      <c r="C31" s="12">
        <v>698</v>
      </c>
      <c r="D31" s="12">
        <f t="shared" si="6"/>
        <v>698</v>
      </c>
      <c r="F31" s="12" t="s">
        <v>201</v>
      </c>
      <c r="G31" s="12">
        <v>1</v>
      </c>
      <c r="H31" s="12">
        <v>930</v>
      </c>
      <c r="I31" s="12">
        <f>G31*H31</f>
        <v>930</v>
      </c>
    </row>
    <row r="32" spans="1:17" ht="19.5" thickBot="1">
      <c r="A32" s="12" t="s">
        <v>197</v>
      </c>
      <c r="B32" s="12">
        <v>1</v>
      </c>
      <c r="C32" s="12">
        <v>830</v>
      </c>
      <c r="D32" s="12">
        <f t="shared" si="6"/>
        <v>830</v>
      </c>
      <c r="F32" s="12"/>
      <c r="G32" s="12"/>
      <c r="H32" s="12"/>
      <c r="I32" s="16">
        <v>930</v>
      </c>
      <c r="K32" s="81" t="s">
        <v>220</v>
      </c>
      <c r="L32" s="82"/>
      <c r="M32" s="82"/>
      <c r="N32" s="18">
        <f>D15+D19+D24+D35+I9+I12+I17+I20+I25+I29+I32+N13+N30</f>
        <v>127056</v>
      </c>
    </row>
    <row r="33" spans="1:14" ht="19.5" customHeight="1" thickBot="1">
      <c r="A33" s="12" t="s">
        <v>203</v>
      </c>
      <c r="B33" s="12">
        <v>1</v>
      </c>
      <c r="C33" s="12">
        <v>930</v>
      </c>
      <c r="D33" s="12">
        <f t="shared" si="6"/>
        <v>930</v>
      </c>
      <c r="K33" s="81" t="s">
        <v>233</v>
      </c>
      <c r="L33" s="82"/>
      <c r="M33" s="82"/>
      <c r="N33" s="18">
        <f>N32*1.08</f>
        <v>137220.48000000001</v>
      </c>
    </row>
    <row r="34" spans="1:14">
      <c r="A34" s="12" t="s">
        <v>202</v>
      </c>
      <c r="B34" s="12">
        <v>1</v>
      </c>
      <c r="C34" s="12">
        <v>829</v>
      </c>
      <c r="D34" s="12">
        <f t="shared" si="6"/>
        <v>829</v>
      </c>
    </row>
    <row r="35" spans="1:14">
      <c r="D35" s="17">
        <f>SUM(D26:D34)</f>
        <v>10998</v>
      </c>
    </row>
  </sheetData>
  <mergeCells count="16">
    <mergeCell ref="F13:I13"/>
    <mergeCell ref="A1:L1"/>
    <mergeCell ref="A3:D3"/>
    <mergeCell ref="F3:I3"/>
    <mergeCell ref="K3:N3"/>
    <mergeCell ref="F10:I10"/>
    <mergeCell ref="F26:I26"/>
    <mergeCell ref="F30:I30"/>
    <mergeCell ref="K32:M32"/>
    <mergeCell ref="K33:M33"/>
    <mergeCell ref="A16:D16"/>
    <mergeCell ref="K16:N16"/>
    <mergeCell ref="F18:I18"/>
    <mergeCell ref="A20:D20"/>
    <mergeCell ref="F21:I21"/>
    <mergeCell ref="A25:D25"/>
  </mergeCells>
  <phoneticPr fontId="1"/>
  <printOptions horizontalCentered="1" verticalCentered="1"/>
  <pageMargins left="0.11811023622047245" right="0.11811023622047245" top="0.15748031496062992" bottom="0.15748031496062992" header="0" footer="0"/>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ガントチャート </vt:lpstr>
      <vt:lpstr>必要物品</vt:lpstr>
      <vt:lpstr>初期酒発注リスト</vt:lpstr>
      <vt:lpstr>初期酒予想金額</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2020-03-22T13:52:40Z</dcterms:modified>
</cp:coreProperties>
</file>